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Z:\Datalab New Structure\1_dataSource\SISDOM\SISDOM 2025\areas terminadas\"/>
    </mc:Choice>
  </mc:AlternateContent>
  <xr:revisionPtr revIDLastSave="0" documentId="13_ncr:1_{E83A378A-5829-42C7-B4DC-325ED49BA567}" xr6:coauthVersionLast="47" xr6:coauthVersionMax="47" xr10:uidLastSave="{00000000-0000-0000-0000-000000000000}"/>
  <bookViews>
    <workbookView xWindow="-120" yWindow="-120" windowWidth="29040" windowHeight="15720" tabRatio="806" xr2:uid="{00000000-000D-0000-FFFF-FFFF00000000}"/>
  </bookViews>
  <sheets>
    <sheet name="Índice" sheetId="1" r:id="rId1"/>
    <sheet name="04 1 001a" sheetId="105" r:id="rId2"/>
    <sheet name="04 1 001b" sheetId="104" r:id="rId3"/>
    <sheet name="04 1 006" sheetId="3" r:id="rId4"/>
    <sheet name="04 1 008" sheetId="5" r:id="rId5"/>
    <sheet name="04 1 009" sheetId="6" r:id="rId6"/>
    <sheet name="04 1 010" sheetId="7" r:id="rId7"/>
    <sheet name="nuevo 3" sheetId="99" state="hidden" r:id="rId8"/>
    <sheet name="04 2 007a" sheetId="15" r:id="rId9"/>
    <sheet name="04 2 009" sheetId="20" r:id="rId10"/>
    <sheet name="04 2 010" sheetId="21" r:id="rId11"/>
    <sheet name="04 2 015b" sheetId="30" r:id="rId12"/>
    <sheet name="04 2 016b" sheetId="32" r:id="rId13"/>
    <sheet name="04 2 017b" sheetId="34" r:id="rId14"/>
    <sheet name="04 2 018b" sheetId="36" r:id="rId15"/>
    <sheet name="04 2 019b" sheetId="38" r:id="rId16"/>
    <sheet name="04 2 020" sheetId="39" r:id="rId17"/>
    <sheet name="04 2 022" sheetId="102" r:id="rId18"/>
    <sheet name="04 2 023" sheetId="103" r:id="rId19"/>
    <sheet name="04 2 024" sheetId="106" r:id="rId20"/>
    <sheet name="04 2 025" sheetId="113" r:id="rId21"/>
    <sheet name="04 2 026" sheetId="114" r:id="rId22"/>
    <sheet name="04 2 027" sheetId="109" r:id="rId23"/>
    <sheet name="04 2 028" sheetId="110" r:id="rId24"/>
    <sheet name="04 2 029" sheetId="111" r:id="rId25"/>
    <sheet name="04 2 030" sheetId="112" r:id="rId26"/>
    <sheet name="04 3 001" sheetId="47" r:id="rId27"/>
    <sheet name="04 3 002b" sheetId="49" r:id="rId28"/>
    <sheet name="04 3 003b" sheetId="51" r:id="rId29"/>
    <sheet name="04 3 005b" sheetId="54" r:id="rId30"/>
    <sheet name="04 3 005c" sheetId="55" r:id="rId31"/>
    <sheet name="04 3 006" sheetId="56" r:id="rId32"/>
    <sheet name="04 3 007" sheetId="57" r:id="rId33"/>
    <sheet name="04 3 008" sheetId="58" r:id="rId34"/>
    <sheet name="04 3 009" sheetId="59" r:id="rId35"/>
    <sheet name="04 3 010" sheetId="60" r:id="rId36"/>
    <sheet name="04 3 011" sheetId="61" r:id="rId37"/>
    <sheet name="04 3 012" sheetId="62" r:id="rId38"/>
    <sheet name="04 3 013" sheetId="63" r:id="rId39"/>
    <sheet name="04 3 016" sheetId="68" r:id="rId40"/>
    <sheet name="04 3 023b" sheetId="78" r:id="rId41"/>
    <sheet name="04 3 024" sheetId="79" r:id="rId42"/>
    <sheet name="04 3 025" sheetId="80" r:id="rId43"/>
    <sheet name="04 3 026" sheetId="81" r:id="rId44"/>
    <sheet name="04 3 027" sheetId="82" r:id="rId45"/>
    <sheet name="04 3 028" sheetId="83" r:id="rId46"/>
    <sheet name="04 3 029" sheetId="84" r:id="rId47"/>
    <sheet name="04 3 030" sheetId="85" r:id="rId48"/>
    <sheet name="04 3 031a" sheetId="86" r:id="rId49"/>
    <sheet name="04 3 033" sheetId="90" r:id="rId50"/>
    <sheet name="04 3 034" sheetId="91" r:id="rId51"/>
    <sheet name="04 3 035a" sheetId="92" r:id="rId52"/>
    <sheet name="04 3 035d" sheetId="95" r:id="rId53"/>
    <sheet name="04 3 036" sheetId="96" r:id="rId5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03" l="1"/>
  <c r="D9" i="21" l="1"/>
  <c r="J8" i="3"/>
  <c r="I8" i="3"/>
  <c r="H8" i="3"/>
  <c r="F8" i="3"/>
  <c r="E8" i="3"/>
  <c r="D8" i="3"/>
  <c r="C8" i="3"/>
  <c r="B8" i="3"/>
</calcChain>
</file>

<file path=xl/sharedStrings.xml><?xml version="1.0" encoding="utf-8"?>
<sst xmlns="http://schemas.openxmlformats.org/spreadsheetml/2006/main" count="2372" uniqueCount="540">
  <si>
    <t>SISTEMA DE INDICADORES SOCIALES DE LA REPÚBLICA DOMINICANA</t>
  </si>
  <si>
    <t>Área Temática: Salud</t>
  </si>
  <si>
    <t>Índice</t>
  </si>
  <si>
    <t>Desagregaciones</t>
  </si>
  <si>
    <t>Nacional</t>
  </si>
  <si>
    <t>. . .</t>
  </si>
  <si>
    <t>…</t>
  </si>
  <si>
    <t>Provincia</t>
  </si>
  <si>
    <t>Pedernales</t>
  </si>
  <si>
    <t xml:space="preserve">San Juan </t>
  </si>
  <si>
    <t>. . . :   Dato no disponible.</t>
  </si>
  <si>
    <t>Notas:</t>
  </si>
  <si>
    <t>Sistema de Indicadores Sociales de la República Dominicana</t>
  </si>
  <si>
    <t>(SISDOM)</t>
  </si>
  <si>
    <t>INDICADORES DE SALUD</t>
  </si>
  <si>
    <t>INDICE</t>
  </si>
  <si>
    <t>INDICADORES DE  INSUMO</t>
  </si>
  <si>
    <t>04 1 006</t>
  </si>
  <si>
    <t>04 1 008</t>
  </si>
  <si>
    <t>04 1 009</t>
  </si>
  <si>
    <t>04 1 010</t>
  </si>
  <si>
    <t>INDICADORES DE PROCESO</t>
  </si>
  <si>
    <t>04 2 007a</t>
  </si>
  <si>
    <t>04 2 009</t>
  </si>
  <si>
    <t>04 2 010</t>
  </si>
  <si>
    <t>04 2 015b</t>
  </si>
  <si>
    <t>04 2 016b</t>
  </si>
  <si>
    <t>04 2 017b</t>
  </si>
  <si>
    <t>04 2 018b</t>
  </si>
  <si>
    <t>04 2 019b</t>
  </si>
  <si>
    <t>04 2 020</t>
  </si>
  <si>
    <t>INDICADORES DE RESULTADO</t>
  </si>
  <si>
    <t>04 3 001</t>
  </si>
  <si>
    <t xml:space="preserve">Incidencia de la tuberculosis por 100,000 habitantes. </t>
  </si>
  <si>
    <t>04 3 002b</t>
  </si>
  <si>
    <t>Incidencia de HIV por 1,000 habitantes (Estimación)</t>
  </si>
  <si>
    <t>04 3 003b</t>
  </si>
  <si>
    <t>Prevalencia de VIH en la población en edad fértil (Registros administrativos y estimación).</t>
  </si>
  <si>
    <t>04 3 005b</t>
  </si>
  <si>
    <t xml:space="preserve">Porcentaje de casos tratados de sida en población menor de 14 años ( Registro administrativo y  estimación)  </t>
  </si>
  <si>
    <t>04 3 005c</t>
  </si>
  <si>
    <t>Población viviendo con el VIH menor de 15 años (Estimación)</t>
  </si>
  <si>
    <t>04 3 006</t>
  </si>
  <si>
    <t xml:space="preserve">Incidencia de dengue por 100,000 habitantes. </t>
  </si>
  <si>
    <t>04 3 007</t>
  </si>
  <si>
    <t xml:space="preserve">Incidencia de malaria  por 100,000 habitantes. </t>
  </si>
  <si>
    <t>04 3 008</t>
  </si>
  <si>
    <t xml:space="preserve">Incidencia de tétanos neonatal por 100,000 habitantes. </t>
  </si>
  <si>
    <t>04 3 009</t>
  </si>
  <si>
    <t xml:space="preserve">Incidencia de sarampión por 100,000 habitantes. </t>
  </si>
  <si>
    <t>04 3 010</t>
  </si>
  <si>
    <t xml:space="preserve">Incidencia de rubéola por 100,000 habitantes. </t>
  </si>
  <si>
    <t>04 3 011</t>
  </si>
  <si>
    <t xml:space="preserve">Incidencia de poliomielitis por 100,000 habitantes. </t>
  </si>
  <si>
    <t>04 3 012</t>
  </si>
  <si>
    <t xml:space="preserve">Incidencia de difteria por 100,000 habitantes. </t>
  </si>
  <si>
    <t>04 3 013</t>
  </si>
  <si>
    <t xml:space="preserve">Incidencia de tos ferina por 100,000 habitantes. </t>
  </si>
  <si>
    <t>04 3 016</t>
  </si>
  <si>
    <t xml:space="preserve">Porcentaje de población debajo del nivel mínimo de consumo de energía  alimentaria. </t>
  </si>
  <si>
    <t>04 3 024</t>
  </si>
  <si>
    <t xml:space="preserve">Tasa de mortalidad registrada según 6 grandes grupos de causas por 100,000 habitantes. </t>
  </si>
  <si>
    <t>04 3 025</t>
  </si>
  <si>
    <t xml:space="preserve">Tasa de mortalidad de tuberculosis por 100,000 habitantes. </t>
  </si>
  <si>
    <t>04 3 026</t>
  </si>
  <si>
    <t xml:space="preserve">Tasa estimada de mortalidad por SIDA por 100,000 habitantes. </t>
  </si>
  <si>
    <t>04 3 027</t>
  </si>
  <si>
    <t xml:space="preserve">Tasa de mortalidad por malaria (paludismo) por 100,000 habitantes. </t>
  </si>
  <si>
    <t>04 3 028</t>
  </si>
  <si>
    <t>Tasa de letalidad de dengue (porcentaje).</t>
  </si>
  <si>
    <t>04 3 029</t>
  </si>
  <si>
    <t xml:space="preserve">Tasa de mortalidad materna por 100,000 nacidos vivos. </t>
  </si>
  <si>
    <t>04 3 030</t>
  </si>
  <si>
    <t xml:space="preserve">Porcentaje de muertes maternas evitables. </t>
  </si>
  <si>
    <t>04 3 031a</t>
  </si>
  <si>
    <t xml:space="preserve">Número de muerte materna por causas de muerte. </t>
  </si>
  <si>
    <t>04 3 033</t>
  </si>
  <si>
    <t xml:space="preserve">Porcentaje de defunciones en menores de 5 años por enfermedades diarreicas agudas. </t>
  </si>
  <si>
    <t>04 3 034</t>
  </si>
  <si>
    <t xml:space="preserve">Porcentaje de defunciones en menores de 5 años por infecciones respiratorias agudas. </t>
  </si>
  <si>
    <t>04 3 035a</t>
  </si>
  <si>
    <t>Tasa estimada de mortalidad infantil por 1,000 nacidos vivos (Registros del SINAVE).</t>
  </si>
  <si>
    <t>04 3 035d</t>
  </si>
  <si>
    <t>Tasa proyectada de mortalidad infantil por 1,000 nacidos vivos (Proyecciones de Población).</t>
  </si>
  <si>
    <t>04 3 036</t>
  </si>
  <si>
    <t xml:space="preserve">Mortalidad infantil por causas de muerte. </t>
  </si>
  <si>
    <t>2024*</t>
  </si>
  <si>
    <t>Hospitales 3er nivel (a)</t>
  </si>
  <si>
    <t>Hospitales 2do nivel (b)</t>
  </si>
  <si>
    <t>Centro Atención Primaria (c)</t>
  </si>
  <si>
    <t xml:space="preserve">     b) El Segundo nivel de atención incluye: hospitales municipales, centro ambulatorio, subcentros y centros diagnósticos</t>
  </si>
  <si>
    <t xml:space="preserve">Nacional </t>
  </si>
  <si>
    <t>…: Dato no disponible</t>
  </si>
  <si>
    <t>Desagregación</t>
  </si>
  <si>
    <t>2021*</t>
  </si>
  <si>
    <t>2022*</t>
  </si>
  <si>
    <t>2023*</t>
  </si>
  <si>
    <t>. . .: Dato no disponibles</t>
  </si>
  <si>
    <t>Nota:  Inventario incluye Centros de Salud públicos y privados con camas (MSP, FFAA, PN y ANDECLIP).</t>
  </si>
  <si>
    <t>a) Sólo se incluyen los medico(a)s profesionales del Ministerio de Salud Pública.</t>
  </si>
  <si>
    <t>c) En la actualización del 2024, se actualizaron los años de 2021 a 2023.</t>
  </si>
  <si>
    <t xml:space="preserve">Notas: </t>
  </si>
  <si>
    <t>a): Sólo se incluyen las enfermera(o)s profesionales del Ministerio de Salud Pública.</t>
  </si>
  <si>
    <t>b) Los datos corresponden a Indicadores Básicos de Salud, 2008-2019. Ministerio de Salud Pública.</t>
  </si>
  <si>
    <t>Nacional1</t>
  </si>
  <si>
    <t/>
  </si>
  <si>
    <t xml:space="preserve">Nacional
Sector Público </t>
  </si>
  <si>
    <t>Nacional 
(Público y privado)</t>
  </si>
  <si>
    <t xml:space="preserve">Sector Público </t>
  </si>
  <si>
    <t>Nota: En la actualización del 2024, se actualizó la serie del 2017 al 2023.</t>
  </si>
  <si>
    <t>Captados</t>
  </si>
  <si>
    <t>Curados</t>
  </si>
  <si>
    <t xml:space="preserve">…: Dato no disponible, los pacientes ingresado entre noviembre y diciembre aún están en tratamiento. </t>
  </si>
  <si>
    <t>Datos 2000-2020 provienen de Condensado Nacional del PNCTB.</t>
  </si>
  <si>
    <t>Nota 2: Los fallecidos registrados en el programa de TB tienen una concordancia de 97% con lo registrados en los certificados de defunción.  El 50% de los fallecidos son coinfectados TB/VIH.</t>
  </si>
  <si>
    <t xml:space="preserve">Nota 3: Existen dificultades en la detección de casos con el proceso de readecuación de los hospitales que son grandes diagnosticadores.  </t>
  </si>
  <si>
    <t>...</t>
  </si>
  <si>
    <t>Sexo</t>
  </si>
  <si>
    <t>Hombre</t>
  </si>
  <si>
    <t>Mujer</t>
  </si>
  <si>
    <t>Fuentes:</t>
  </si>
  <si>
    <t xml:space="preserve">Desagregaciones </t>
  </si>
  <si>
    <t>Fuente:</t>
  </si>
  <si>
    <t xml:space="preserve">Nota: </t>
  </si>
  <si>
    <t>a) A final del 2015 y principio 2016 hubo limitaciones en la disponibilidad de PENTA a nivel internacional.</t>
  </si>
  <si>
    <t>A la espera de la recepción de información para la actualización de la serie.</t>
  </si>
  <si>
    <t xml:space="preserve">04 3 001      Incidencia de la tuberculosis por 100,000 habitantes  </t>
  </si>
  <si>
    <t>Provincias</t>
  </si>
  <si>
    <t>Distrito Nacional</t>
  </si>
  <si>
    <t>Azua</t>
  </si>
  <si>
    <t>Baoruco</t>
  </si>
  <si>
    <t>Barahona</t>
  </si>
  <si>
    <t>Dajabon</t>
  </si>
  <si>
    <t>Duarte</t>
  </si>
  <si>
    <t>Elias Pina</t>
  </si>
  <si>
    <t>El Seibo</t>
  </si>
  <si>
    <t>Espaillat</t>
  </si>
  <si>
    <t>Independencia</t>
  </si>
  <si>
    <t>La Altagracia</t>
  </si>
  <si>
    <t>La Romana</t>
  </si>
  <si>
    <t>La Vega</t>
  </si>
  <si>
    <t>Maria Trinidad Sanchez</t>
  </si>
  <si>
    <t>Monte Cristi</t>
  </si>
  <si>
    <t>Peravia</t>
  </si>
  <si>
    <t>Puerto Plata</t>
  </si>
  <si>
    <t>Hermanas Mirabal</t>
  </si>
  <si>
    <t>Samana</t>
  </si>
  <si>
    <t>San Cristobal</t>
  </si>
  <si>
    <t>San Pedro de Macoris</t>
  </si>
  <si>
    <t>Sanchez Ramirez</t>
  </si>
  <si>
    <t>Santiago</t>
  </si>
  <si>
    <t>Santiago Rodriguez</t>
  </si>
  <si>
    <t>Valverde</t>
  </si>
  <si>
    <t>Monsenor Nouel</t>
  </si>
  <si>
    <t>Monte Plata</t>
  </si>
  <si>
    <t>Hato Mayor</t>
  </si>
  <si>
    <t>San Jose de Ocoa</t>
  </si>
  <si>
    <t>Santo Domingo</t>
  </si>
  <si>
    <t xml:space="preserve">a): Datos nacionales 1990-2020 han cambiado. El PNCTb ha corregido los valores, debido a modificación en el numerador, en el cual se incluyen las recaídas como parte de la incidencia , acorde con las nuevas definiciones de la OMS del 2015; y se usan las estimaciones de poblacion de la ONE actualizadas con las últimas proyecciones.  Datos provienen de MSP/ PNCTB tabla "Indicadores de TB Consolidados 1990-2020, versión 01 junio 2021. </t>
  </si>
  <si>
    <t xml:space="preserve">b):  Datos provinciales 1990-2020 provienen de MSP/PNCTB Tabla Incidencia de la Tb por provincia 1990-2020, versión mayo 2021;  datos son calculados a partir de estimaciones de la poblacion realizadas por ONE Actualizadas con las ultimas proyecciones. </t>
  </si>
  <si>
    <t xml:space="preserve">Nota: Los datos 2000-2024 han sufrido una variación dado al ejercicio retrospectivo realizado producto de los ajustes en la herramienta SPECTRUM. </t>
  </si>
  <si>
    <t>04 3 003b Prevalencia de VIH en la población en edad fértil  (Porcentaje) (Registros administrativos y estimación)</t>
  </si>
  <si>
    <t>Desagregaciones*</t>
  </si>
  <si>
    <t xml:space="preserve">1  Embarazadas son consideradas como proxys de la población. Para años 2010-2016 no hay datos disponibles, porque la última  Encuesta Centinela en Embarazada es del 2009. </t>
  </si>
  <si>
    <t>2  Hubo variación en los datos 1996-2017,  los cuales podrían obedecer a) al ajuste anual de las herramienta de Spectrum con las cuales se realizan las estimaciones nacionales de VIH, y b) a que cada año se cuenta con nuevas informaciones.</t>
  </si>
  <si>
    <t>. . .: Dato no disponible</t>
  </si>
  <si>
    <t>42. 7</t>
  </si>
  <si>
    <t>Nota: SISDOM 2016 incluyó este  nuevo indicador, en razón que la DIGECITSS decidió utilizarlo  como  proxy de los casos registrados  los casos tratados con antirretroviral, pues se asume que todo niño que se identifica con VIH, es registrado y tratado.</t>
  </si>
  <si>
    <t xml:space="preserve">Fuente: para el numerador: Sistema de Registro Nacional de Atencion Integral (SIRNAI)-Modulo Formulario de Aplicación de Programas de politicas Sociales (FAPPS), SNS. Para el denominador:  CONAVIHSIDA Estimaciones Nacionales. </t>
  </si>
  <si>
    <t xml:space="preserve">1) Los datos del Denominador para el 2023 se extraen de la Hoja Informativa para República Dominicana del ONUSIDA (Informe País). 
2) Los datos del Denominador para el 2024 se extraen de la herramienta SPECTRUM-ONUSIDA. Datos preliminares en proceso de validación y en espera de publicación de la Hoja Informativa para República Dominicana del ONUSIDA (Informe País). </t>
  </si>
  <si>
    <t>04 3 005c   Población  menor de 15 años viviendo con el VIH (estimación)</t>
  </si>
  <si>
    <t>...: Dato no disponible</t>
  </si>
  <si>
    <t xml:space="preserve">Fuente:  Estimaciones Nacionales, CONAVIHSIDA. 
1) Los datos del 2023 se extraen de la Hoja Informativa para República Dominicana del ONUSIDA (Informe País). 
2) Los datos del 2024 se extraen de la herramienta SPECTRUM-ONUSIDA. Datos preliminares en proceso de validación y en espera de publicación de la Hoja Informativa para República Dominicana del ONUSIDA (Informe País). </t>
  </si>
  <si>
    <t>04 3 006     Incidencia de dengue por 100,000 habitantes</t>
  </si>
  <si>
    <t>Bahoruco</t>
  </si>
  <si>
    <t>Elias Piña</t>
  </si>
  <si>
    <t>El Seybo</t>
  </si>
  <si>
    <t>Maria T. Sanchez</t>
  </si>
  <si>
    <t xml:space="preserve">Pedernales </t>
  </si>
  <si>
    <t>San Juan de la Maguana</t>
  </si>
  <si>
    <t>San Pedro Macoris</t>
  </si>
  <si>
    <t>Monseñor Nouel</t>
  </si>
  <si>
    <t>Nota: a) Según los Boletines Epidemiológicos Semanales 52 correspondientes a 2022, 2023 y 2024, se toman en cuenta los casos sospechosos.
b) En la actualización del 2024, se actualizaron los datos del año 2023 con los datos publicados en el Boletín Epidemiológico Semanal 52 del 2024.</t>
  </si>
  <si>
    <t>04 3 007      Incidencia de malaria por 100,000 habitantes</t>
  </si>
  <si>
    <t>Provincia2</t>
  </si>
  <si>
    <t xml:space="preserve">1 Datos nacionales 1990-2024 provienen del CENCET: R. D. Casos confirmados y muertes por malaria. </t>
  </si>
  <si>
    <t xml:space="preserve">2 Datos provinciales 1990-2024, provienen del CENCET: R. D. Casos confirmados y muertes por malaria por provincia 2020-2021. </t>
  </si>
  <si>
    <t xml:space="preserve">04 3 008   Incidencia de tétanos neonatal por 100,000 habitantes   </t>
  </si>
  <si>
    <t>04 3 009      Incidencia de sarampión por 100,000 habitantes</t>
  </si>
  <si>
    <t>04 3 010    Incidencia de rubéola por 100,000 habitantes</t>
  </si>
  <si>
    <t>04 3 011     Incidencia de poliomielitis por 100,000 habitantes</t>
  </si>
  <si>
    <t>04 3 012     Incidencia de difteria por 100,000 habitantes</t>
  </si>
  <si>
    <t>Nota: En la actualización del 2024, se actualizaron los años 2023 y 2024 con los datos del Boletín Epidemiológico Semanal 52 - 2024.</t>
  </si>
  <si>
    <t>04 3 013    Incidencia de tos ferina por 100,000 habitantes</t>
  </si>
  <si>
    <t>04 3 016    Porcentaje de población debajo del nivel mínimo de consumo de energía alimentaria</t>
  </si>
  <si>
    <t>1990-1992</t>
  </si>
  <si>
    <t>2000-2002</t>
  </si>
  <si>
    <t>2004-2006</t>
  </si>
  <si>
    <t>2005-2007</t>
  </si>
  <si>
    <t>2010-2012</t>
  </si>
  <si>
    <t>2014-2016</t>
  </si>
  <si>
    <t>2015-2017</t>
  </si>
  <si>
    <t>2016-2018</t>
  </si>
  <si>
    <t>2017-2019</t>
  </si>
  <si>
    <t>2018-2020</t>
  </si>
  <si>
    <t>2019-2021</t>
  </si>
  <si>
    <t>2020-2022</t>
  </si>
  <si>
    <t>2021-2023</t>
  </si>
  <si>
    <t>Nota: En la actualización del 2024, se actualizó el dato de 2021-2023.</t>
  </si>
  <si>
    <t>Sánchez Ramírez</t>
  </si>
  <si>
    <t>04 3 024     Tasa de mortalidad registrada según 6 grandes grupos de causas por 100,000 habitantes</t>
  </si>
  <si>
    <t>Causas de muerte</t>
  </si>
  <si>
    <t>Mal definidas</t>
  </si>
  <si>
    <t>Transmisibles</t>
  </si>
  <si>
    <t>Neoplasias</t>
  </si>
  <si>
    <t>Circulatorias</t>
  </si>
  <si>
    <t>Afecciones perinatales</t>
  </si>
  <si>
    <t>Externas</t>
  </si>
  <si>
    <t>Todas las demás</t>
  </si>
  <si>
    <t>Tasa global*</t>
  </si>
  <si>
    <t xml:space="preserve">a) En 1993 no se recuperó la base de datos de mortalidad registrada por certificado de defunción, por estar en un lenguaje no convertible a DBF. La Dirección de Información y Estadísticas (DIES) del Ministerio de Salud Pública tiene un número total por registro de recepción pero no esta disponible la base para tabular por causas. </t>
  </si>
  <si>
    <t>Fuente: Registros del Sistema de Información General en Salud (SIGS), Direccion General de Información y Estadisticas de Salud (DIES).</t>
  </si>
  <si>
    <t>04 3 025    Tasa de mortalidad de tuberculosis por 100,000 habitantes</t>
  </si>
  <si>
    <t>Dajabón</t>
  </si>
  <si>
    <t>María T. Sánchez</t>
  </si>
  <si>
    <t>Samaná</t>
  </si>
  <si>
    <t>San Cristóbal</t>
  </si>
  <si>
    <t>San Pedro Macorís</t>
  </si>
  <si>
    <t>Santiago Rodríguez</t>
  </si>
  <si>
    <t>San José de Ocoa</t>
  </si>
  <si>
    <t>04 3 026     Tasa estimada de mortalidad por SIDA por 100,000 habitantes</t>
  </si>
  <si>
    <t>04 3 027      Tasa de mortalidad por malaria (paludismo) por 100,000 habitantes</t>
  </si>
  <si>
    <t>Altagracia</t>
  </si>
  <si>
    <t>Romana</t>
  </si>
  <si>
    <t>Montecristi</t>
  </si>
  <si>
    <t>San Juan</t>
  </si>
  <si>
    <t>Ocoa</t>
  </si>
  <si>
    <t>Masculino</t>
  </si>
  <si>
    <t>Femenino</t>
  </si>
  <si>
    <t xml:space="preserve">04 3 029    Tasa de mortalidad materna por 100,000 nacidos vivos </t>
  </si>
  <si>
    <t>2019*</t>
  </si>
  <si>
    <t>2020*</t>
  </si>
  <si>
    <t>Provincia*</t>
  </si>
  <si>
    <t>Maria T. Sánchez</t>
  </si>
  <si>
    <t>San Pedro Macorií</t>
  </si>
  <si>
    <t xml:space="preserve">Datos del 2019 obtenidos del Boletín Epidemiológico Semanal 52, 2019. Para el cálculo de las tasas de MM provinciales, SINAVE utiliza las proyecciones de población menor de 1 año estimadas por ONE. </t>
  </si>
  <si>
    <t>En la actualización del 2024, se actualizaron los años 2023 y 2024 con los datos del Boletín Epidemiológico Semanal 52 - 2024.</t>
  </si>
  <si>
    <t>A la espera de la recepción de información para la actualización de la serie 2022.</t>
  </si>
  <si>
    <t>04 3 030    Porcentaje de muertes maternas evitables</t>
  </si>
  <si>
    <t>Fuente: Registro del Sistema Nacional de Vigilancia Epidemiologica (SINAVE), el Instituto Nacional de Ciencias Forenses (INACIF) y certificados de defunción capturados por el Departamento de Información en Salud del Ministerio de Salud Pública.</t>
  </si>
  <si>
    <t>04 3 031a Número de muerte materna  por causas de muerte</t>
  </si>
  <si>
    <t xml:space="preserve"> Causas de muerte</t>
  </si>
  <si>
    <t>Total muertes Maternas</t>
  </si>
  <si>
    <t>Obstétricas directas</t>
  </si>
  <si>
    <t>Toxemia</t>
  </si>
  <si>
    <t>Hemorragias :anteparto, parto y postparto.</t>
  </si>
  <si>
    <t xml:space="preserve">Sepsis y otras infecciones puerperales </t>
  </si>
  <si>
    <t xml:space="preserve">Otras complicaciones del puerperio </t>
  </si>
  <si>
    <t xml:space="preserve">Aborto </t>
  </si>
  <si>
    <t xml:space="preserve">Causas no especificadas </t>
  </si>
  <si>
    <t xml:space="preserve">Otras complicaciones del embarazo y del parto </t>
  </si>
  <si>
    <t>Obstétricas indirectas</t>
  </si>
  <si>
    <t>Enfermedades del sistema respiratorio que complican embarazo, parto y puerperio</t>
  </si>
  <si>
    <t xml:space="preserve">Otras causas </t>
  </si>
  <si>
    <t>Enfermedad por VIH, Sida</t>
  </si>
  <si>
    <t xml:space="preserve">*Muertes obstétricas tardías </t>
  </si>
  <si>
    <t>a) * Las muertes obstétricas tardías fueron excluidas del cálculo de la TMM por recomendación de la OMS.</t>
  </si>
  <si>
    <t>b) En todos los años cambiaron los datos, producto de revisiones.</t>
  </si>
  <si>
    <t>Fuente: MSP/ SINAVE Boletines Muertes Maternas según causa de muerte. República Dominicana 2010-2023.</t>
  </si>
  <si>
    <t>04 3 033      Porcentaje de defunciones en menores de 5 años por enfermedades diarreicas agudas</t>
  </si>
  <si>
    <t>04 3 034     Porcentaje de defunciones en menores de 5 años por infecciones respiratorias agudas</t>
  </si>
  <si>
    <t>1990/1995 - 2025/2030</t>
  </si>
  <si>
    <t>04 3 035d Tasa proyectada de mortalidad infantil por 1,000 nacidos vivos (Proyecciones de población)</t>
  </si>
  <si>
    <t>1990-1995</t>
  </si>
  <si>
    <t>1995-2000</t>
  </si>
  <si>
    <t>2000-2005</t>
  </si>
  <si>
    <t>2005-2010</t>
  </si>
  <si>
    <t>2010-2015</t>
  </si>
  <si>
    <t>2015-2020</t>
  </si>
  <si>
    <t>2020-2025</t>
  </si>
  <si>
    <t>2025-2030</t>
  </si>
  <si>
    <t>Proyecciones de población ONE 2014</t>
  </si>
  <si>
    <t>Proyecciones de población ONE 2008</t>
  </si>
  <si>
    <t>Proyecciones de población ONAPLAN  1999</t>
  </si>
  <si>
    <t>04 3 036       Mortalidad infantil por causas de muerte (Porcentaje)</t>
  </si>
  <si>
    <t>Causas de muertes infantiles, según Lista 3 CIE-10</t>
  </si>
  <si>
    <t>Total</t>
  </si>
  <si>
    <t>Sepsis bacteriana del recién nacido ( P36)</t>
  </si>
  <si>
    <t>Sindrome dificultad respiratoria del recién nacido (P22)</t>
  </si>
  <si>
    <t>Prematuridad (P07)</t>
  </si>
  <si>
    <t>Hipoxia intrauterina y asfixia del nacimiento (P20, P21)</t>
  </si>
  <si>
    <t xml:space="preserve">Neumonia congenita (P23) </t>
  </si>
  <si>
    <t>Afección respiratoria no especificada del recién nacido (P28)</t>
  </si>
  <si>
    <t>Sindrome de aspiracion neonatal (P24)</t>
  </si>
  <si>
    <t xml:space="preserve">Mal formaciones congénitas del corazón (Q24) </t>
  </si>
  <si>
    <t>Mal formaciones congénitas sin especificar (Q89)</t>
  </si>
  <si>
    <t>Traumatismo durante nacimiento (P15)</t>
  </si>
  <si>
    <t>Septicemia (A41)</t>
  </si>
  <si>
    <t>Neumonia (J18)</t>
  </si>
  <si>
    <t>Diarrea y Gastroenteritis (A09)</t>
  </si>
  <si>
    <t>Meningitis bacterianas (G00)</t>
  </si>
  <si>
    <t>Desnutriciòn (E43)</t>
  </si>
  <si>
    <t>Insuficiencia respiratoria (J96)</t>
  </si>
  <si>
    <t xml:space="preserve">Neumonitis por aspiración (J69) </t>
  </si>
  <si>
    <t>Enfermedad por VIH (B20-B24)</t>
  </si>
  <si>
    <t>Otras causas</t>
  </si>
  <si>
    <t>a) Porcentaje de muertes de las primeras 18 causas de todos los que murieron antes de cumplir el primer año de vida.</t>
  </si>
  <si>
    <t>b) En casi todas las causas variaron los datos, producto de revisiones en el 2013. 
c) Algunas causas fueron modificadas y eliminadas a partir del año 2019 (...). Esto debido a que tomaron en cuenta causas específicas de infantes. Por tanto, no serán actualizadas a partir del año 2020.</t>
  </si>
  <si>
    <t>Fuente: Registro del Sistema Nacional de Vigilancia Epidemiológica (SINAVE).</t>
  </si>
  <si>
    <t>2000 - 2025</t>
  </si>
  <si>
    <t>2002 - 2025</t>
  </si>
  <si>
    <t>2005 - 2025</t>
  </si>
  <si>
    <t>04 2 015b  Porcentaje de embarazadas que recibió dos dosis o más de vacuna antitetánica</t>
  </si>
  <si>
    <t>2014 - 2025</t>
  </si>
  <si>
    <t>04 2 016b  Proporción de niños menores de 2 años que ha recibido una dosis de vacuna contra el sarampión</t>
  </si>
  <si>
    <t>2003 - 2025</t>
  </si>
  <si>
    <t>04 2 018b Proporción de niños menores de 1 año que ha recibido una dosis única de la vacuna BCG contra la tuberculosis</t>
  </si>
  <si>
    <t>04 2 019b Proporción de niños menores de 1 año que ha recibido 3 dosis de la vacuna DPT o de la vacuna Pentavalente</t>
  </si>
  <si>
    <t>1996 - 2025</t>
  </si>
  <si>
    <t>2025*</t>
  </si>
  <si>
    <t>2014-2025</t>
  </si>
  <si>
    <t>2005-2025</t>
  </si>
  <si>
    <t>1989 - 2025</t>
  </si>
  <si>
    <t>2004 - 2025</t>
  </si>
  <si>
    <t>2004-2025</t>
  </si>
  <si>
    <t xml:space="preserve">     a) El tercer nivel de atención incluye: hospitales de referencia nacional,  regionales y provinciales.</t>
  </si>
  <si>
    <t xml:space="preserve">     c) El primer Nivel de Atención incluye: Consultorios , clínicas rurales y urbanas, dispensarios,  centro de diagnóstico, y centros de zona. </t>
  </si>
  <si>
    <t xml:space="preserve">     d) En la actualización del 2025 también se actualizó la serie desde el 2017 al 2024.</t>
  </si>
  <si>
    <t xml:space="preserve">Fuente: Elaborado por el VE, Ministerio de Hacienda y Economía, a partir de Base de datos de Establecimientos. Departamento de Información en Salud (DIS) MSP. </t>
  </si>
  <si>
    <t>Fuente: Elaborado por el VE, Ministerio de Hacienda y Economía,  a partir de Base de datos Departamento de Información en Salud (DIS) MSP.</t>
  </si>
  <si>
    <t>Fuente: Elaborado por el VE, Ministerio de Hacienda y Economía, a partir de datos del Registro del Programa Nacional Control Tuberculosis (PNCT)</t>
  </si>
  <si>
    <t xml:space="preserve">     1) Elaborado por el VE, Ministerio de Hacienda y Economía, en base a datos de Programa Ampliado de Inmunizaciones (PAI). Tabla Actualización al 2024 Indicadores del SISDOM vinculados al PAI</t>
  </si>
  <si>
    <t xml:space="preserve"> 1) Elaborado por el VE, Ministerio de Hacienda y Economía, en base a datos de Programa Ampliado de Inmunizaciones (PAI).</t>
  </si>
  <si>
    <t xml:space="preserve">Fuente: Elaborado por el VE, Ministerio de Hacienda y Economía, a partir de registros administrativos. </t>
  </si>
  <si>
    <t>Fuente:  Elaborado por el VE, Ministerio de Hacienda y Economía, a partir de datos oficiales.</t>
  </si>
  <si>
    <t>Fuente:  Elaborado por el VE, Ministerio de Hacienda y Economía, a partir de datos de registros oficiales</t>
  </si>
  <si>
    <t>Fuente: Elaborado por el VE, Ministerio de Hacienda y Economía, a partir de datos de registros oficiales.</t>
  </si>
  <si>
    <t xml:space="preserve">Fuente:   Elaborado por el VE, Ministerio de Hacienda y Economía, a partir de resgistros del Sistema Nacional de Vigilancia Epidemiológica (SINAVE). </t>
  </si>
  <si>
    <t>Fuente: Elaborado por el VE, Ministerio de Hacienda y Economía, en base a datos de registros administrativos, de Informes de encuesta nacional de hogares y de Boletines Epidemiológicos Semanales 52-2023 y 52-2024.</t>
  </si>
  <si>
    <t>Fuente: Elaborado por el VE, Ministerio de Hacienda y Economía, a partir de: Estimaciones y Proyecciones de población 1950-2050, revisión 2007. Tomo I. ONE 2008; Proyecciones nacionales de población 1950-2100, ONE 2014; y Proyecciones Nacionales de Población por sexo y grupos de edad 1990-2025. ONAPLAN, 1999.</t>
  </si>
  <si>
    <t>*Datos del 2021, 2022, 2023, 2024 y 2025 son preliminares.</t>
  </si>
  <si>
    <t>*Datos preliminares para el periodo 2022-2025. SNS/MSP.</t>
  </si>
  <si>
    <t>Fuente: Elaborado por el VE, Ministerio de Hacienda y Economía, a partir de Base de datos de Establecimientos. Departamento de Información en Salud (DIS) MSP.</t>
  </si>
  <si>
    <t>04 1 009       Razón de médicos(as) de la red pública por 10,000 habitantes.</t>
  </si>
  <si>
    <t>2016 - 2025</t>
  </si>
  <si>
    <t xml:space="preserve"> 04 1 010        Razón de enfermeros(as) de la red pública por 10,000 habitantes.</t>
  </si>
  <si>
    <t>Elaborado por el VE, Ministerio de Hacienda y Economía, en base a datos  provenientes del Informe de producción de Servicios hospitalarios. 2017-2025 del Ministerio de Salud Publica y consolidado mensual de produccion de servicos hospitalarios del Servicio Nacional de Salud SNS.</t>
  </si>
  <si>
    <t>Nota: en la actualización del 2025 fue rectificado el dato del 2021</t>
  </si>
  <si>
    <t>04 3 023b  Prevalencia de bajo peso al nacer (Porcentaje) (Registros administrativos)</t>
  </si>
  <si>
    <t>1) Elaborado por el VE, Ministerio de Hacienda y Economía, en base a datos de Programa Ampliado de Inmunizaciones (PAI). Tabla Actualización al 2025 Indicadores del SISDOM vinculados al PAI.</t>
  </si>
  <si>
    <t xml:space="preserve">  1) Elaborado por el VE, Ministerio de Hacienda y Economía, en base a datos del  Programa Ampliado de Inmunizaciones (PAI). Tabla Actualización al 2025 Indicadores del SISDOM vinculados al PAI.</t>
  </si>
  <si>
    <t>04 2 017b Proporción de niños menores de 2 años que ha recibido 3 dosis de vacuna antipoliomielítica.</t>
  </si>
  <si>
    <t xml:space="preserve">     1) Elaborado por el VE, Ministerio de Hacienda y Economía, en base a datos del Programa Ampliado de Inmunizaciones (PAI). Tabla Actualización al 2025 Indicadores del SISDOM vinculados al PAI</t>
  </si>
  <si>
    <t>b) Datos provienen del registro del Programa Ampliado de Inmunizaciones (PAI): "Formulario conjunto OPS-OMS/UNICEF de recogida de datos de inmunización". Los datos hacen referencia a los niños vacunados durante el primer año de vida. Datos 2014-2025 provienen de MSP/PAI Tabla Actualización al 2025 Indicadores del SISDOM vinculados al PAI.</t>
  </si>
  <si>
    <t>04 2 020     Proporción de niños menores de 1 año que ha recibido tres dosis de la vacuna Pentavalente.</t>
  </si>
  <si>
    <t>c) Datos preliminares del 2025 provienen del Programa Nacional de Control y Eliminación de la Tuberculosis.</t>
  </si>
  <si>
    <t>Fuente: Registro del Sistema Nacional de Vigilancia Epidemiológica (SINAVE): "Tendencia de los eventos de notificación obligatoria. Casos y tasas 2004-2013.".Datos nacionales del 2014-2025 provienen del PAI.</t>
  </si>
  <si>
    <t>2022-2024</t>
  </si>
  <si>
    <t>Fuente: FAO. El Estado de la seguridad alimentaria y la nutrición en el mundo, 2025.</t>
  </si>
  <si>
    <t>2017 - 2025</t>
  </si>
  <si>
    <t>A la espera de la recepción de información para la actualización del 2025.</t>
  </si>
  <si>
    <t xml:space="preserve"> Datos 2013-2019 fueron validados por el PNCTb, 25.05.20. </t>
  </si>
  <si>
    <t>Fuente:   Elaborado por el VE, Ministerio de Hacienda y Economía, a partir de datos del PNCTB.</t>
  </si>
  <si>
    <t>Datos 2004-2013 provinciales provienen de "Tendencia de las ENOS. Casos y Tasas 2004-2013"; datos 2014 -2019, suministrados por el CENCET el 12-05-20.</t>
  </si>
  <si>
    <t>04 1 006  Número de establecimientos de salud de la red pública por nivel de atención y tipo de centro.</t>
  </si>
  <si>
    <t>Tipo de centro</t>
  </si>
  <si>
    <t>Cardiología</t>
  </si>
  <si>
    <t>Cirugía General</t>
  </si>
  <si>
    <t>Endocrinología</t>
  </si>
  <si>
    <t>Gastroenterología</t>
  </si>
  <si>
    <t>Geriatría</t>
  </si>
  <si>
    <t>Ginecología</t>
  </si>
  <si>
    <t>Hematología</t>
  </si>
  <si>
    <t>Nefrología</t>
  </si>
  <si>
    <t>Neumología</t>
  </si>
  <si>
    <t>Neurocirugía</t>
  </si>
  <si>
    <t>Obstetricia</t>
  </si>
  <si>
    <t>Oftalmología</t>
  </si>
  <si>
    <t>Ortopedia</t>
  </si>
  <si>
    <t>Otorrinolaringología</t>
  </si>
  <si>
    <t>Pediatría</t>
  </si>
  <si>
    <t>Psiquiatría</t>
  </si>
  <si>
    <t>Urología</t>
  </si>
  <si>
    <t>Tipo de servicio</t>
  </si>
  <si>
    <t>*Datos del 2025 son preliminares.</t>
  </si>
  <si>
    <t>04 3 007      Incidencia de cólera por 100,000 habitantes</t>
  </si>
  <si>
    <t>Fuente:  Elaborado por el VE, Ministerio de Hacienda y Economía, a partir de datos de boletines epidemiológicos semanales</t>
  </si>
  <si>
    <t>2022 - 2025</t>
  </si>
  <si>
    <t>Cirugía Cardiovascular</t>
  </si>
  <si>
    <t>Cirugía Pediátrica</t>
  </si>
  <si>
    <t>Cirugía Plástica</t>
  </si>
  <si>
    <t xml:space="preserve">Consejería </t>
  </si>
  <si>
    <t>Dermatología</t>
  </si>
  <si>
    <t>Fisiatría</t>
  </si>
  <si>
    <t>Infectología</t>
  </si>
  <si>
    <t>Maxilofacial</t>
  </si>
  <si>
    <t>Medicina Familiar</t>
  </si>
  <si>
    <t>Medicina general</t>
  </si>
  <si>
    <t>Medicina Interna</t>
  </si>
  <si>
    <t>Neurología</t>
  </si>
  <si>
    <t>Nutrición</t>
  </si>
  <si>
    <t>Odontología</t>
  </si>
  <si>
    <t>Oncología</t>
  </si>
  <si>
    <t>Otorrino</t>
  </si>
  <si>
    <t>Otras Consultas</t>
  </si>
  <si>
    <t>Perinatología</t>
  </si>
  <si>
    <t>Planificación Familiar</t>
  </si>
  <si>
    <t>Psicología</t>
  </si>
  <si>
    <t>Reumatología</t>
  </si>
  <si>
    <t>Venereología</t>
  </si>
  <si>
    <t>Total general</t>
  </si>
  <si>
    <t>Administración central</t>
  </si>
  <si>
    <t>Investigación y desarrollo relacionados con la salud</t>
  </si>
  <si>
    <t>Planificación, gestión y supervisión de la salud</t>
  </si>
  <si>
    <t>Servicios de la salud pública y prevención de la salud</t>
  </si>
  <si>
    <t>Servicios hospitalarios</t>
  </si>
  <si>
    <t>Servicios médicos en salud sexual/reproductiva y de centros de salud materno infantil</t>
  </si>
  <si>
    <t>Servicios para pacientes externos</t>
  </si>
  <si>
    <t>Instituciones de seguridad social</t>
  </si>
  <si>
    <t>Instituciones públicas descentralizadas o autónomas</t>
  </si>
  <si>
    <t>Fuente: Elaborado por el VE, Ministerio de Hacienda y Economía, a partir de Base de datos del Sistema de Información de la Gestión Financiera (SIGEF)</t>
  </si>
  <si>
    <t xml:space="preserve">a) Se excluyen las aplicaciones financieras. </t>
  </si>
  <si>
    <t xml:space="preserve">b) El gasto público comprende el gasto total del Gobierno Central, incluyendo la administración central, las instituciones de la seguridad social y las instituciones públicas descentralizadas o autónomas. </t>
  </si>
  <si>
    <t>Gastos corrientes</t>
  </si>
  <si>
    <t>Gastos de capital</t>
  </si>
  <si>
    <t>Tipo de cirugia</t>
  </si>
  <si>
    <t>Cirugia menor</t>
  </si>
  <si>
    <t>Cirugia mayor</t>
  </si>
  <si>
    <t>Especialidad</t>
  </si>
  <si>
    <t>Cirugía de Reducción - Salud Bucal</t>
  </si>
  <si>
    <t>Cirugía Maxilofacial - Salud Bucal</t>
  </si>
  <si>
    <t>Cirugías Pediátricas</t>
  </si>
  <si>
    <t>Oncológica</t>
  </si>
  <si>
    <t>Otros procedimientos quirurgicos</t>
  </si>
  <si>
    <t>Reconstructivas no Estéticas</t>
  </si>
  <si>
    <t>Trasplantes</t>
  </si>
  <si>
    <t>1990/1992 - 2022/2024</t>
  </si>
  <si>
    <t>Pacientes Ambulatorios</t>
  </si>
  <si>
    <t>Pacientes Hospitalizados</t>
  </si>
  <si>
    <t>Pacientes de Emergencias</t>
  </si>
  <si>
    <t>Tipo de paciente</t>
  </si>
  <si>
    <t>Número de establecimientos de salud de la red pública por nivel de atención y tipo de centro.</t>
  </si>
  <si>
    <t>Cantidad de consultas externas en el nivel complementario en la red del Servicio Nacional de Salud por provincia</t>
  </si>
  <si>
    <t>Cantidad de consultas externas en el nivel complementario en la red del Servicio Nacional de Salud por especialidad</t>
  </si>
  <si>
    <t>Cantidad de ingresos de emergencias en el nivel complementario en la red del Servicio Nacional de Salud por provincia</t>
  </si>
  <si>
    <t>Cantidad de partos en el nivel complementario en la red del Servicio Nacional de Salud por provincia</t>
  </si>
  <si>
    <t>Cantidad de abortos en el nivel complementario en la red del Servicio Nacional de Salud por provincia</t>
  </si>
  <si>
    <t>Cantidad de cirugías en el nivel complementario en la red del Servicio Nacional de Salud por especialidad</t>
  </si>
  <si>
    <t>Cantidad de pruebas de laboratorio en el nivel complementario en la red del Servicio Nacional de Salud por tipo de paciente y provincia</t>
  </si>
  <si>
    <t>Cantidad de pruebas de imágenes en el nivel complementario en la red del Servicio Nacional de Salud por tipo de paciente y provincia</t>
  </si>
  <si>
    <t xml:space="preserve">3 Los datos 1996-2024 han sufrido una variación dado al ejercicio retrospectivo realizado producto de los ajustes en la herramienta SPECTRUM.  Estimaciones Nacionales de VIH.  *El dato 2025 están en proceso de publicación por parte del Programa de ITS-VIH y Hepatitis, MISPAS																						</t>
  </si>
  <si>
    <t>04 3 005b  Porcentaje de casos tratados de sida en población menor de 14 años (Enfermedad avanzada)</t>
  </si>
  <si>
    <t>Nota: La denominación del indicador ha sido actualizada para reflejar con mayor precisión la población objetivo y el evento medido. En consecuencia, el indicador pasa a denominarse de “Porcentaje de casos tratados de sida en población menor de 14 años” a “Porcentaje de casos tratados de sida en población menor de 14 años (Enfermedad avanzada)”.</t>
  </si>
  <si>
    <t xml:space="preserve">1  Los datos 2005-2024 han sufrido una variación dado al ejercicio retrospectivo realizado producto de los ajustes en la herramienta SPECTRUM. </t>
  </si>
  <si>
    <t>Nota: Como resultado de las nuevas estimaciones de muertes asociadas a SIDA,  hubo variación en todos los datos de la serie 2015, 2016 y 2017.</t>
  </si>
  <si>
    <t>2010 - 2023</t>
  </si>
  <si>
    <t>1999 - 2023</t>
  </si>
  <si>
    <t>A la espera de la recepción de información para el 2021 y actualización de la serie.</t>
  </si>
  <si>
    <t xml:space="preserve">04 1 008       Razón de camas hospitalarias en el nivel complementario en la red del Servicio Nacional de Salud por 10,000 habitantes por provincia y municipio. </t>
  </si>
  <si>
    <t xml:space="preserve">Razón de camas hospitalarias en el nivel complementario en la red del Servicio Nacional de Salud por 10,000 habitantes por provincia y municipio. </t>
  </si>
  <si>
    <t>2018 - 2025</t>
  </si>
  <si>
    <t>Fuente: Indicadores Básicos de Salud: DIS/Ministerio de Salud Pública..</t>
  </si>
  <si>
    <t>b) Los datos corresponden a Indicadores Básicos de Salud 2016-2019. Ministerio de Salud Pública (MSP)</t>
  </si>
  <si>
    <t>Razón de médicos(as) de la red pública por 10,000 habitantes.</t>
  </si>
  <si>
    <t>Razón de enfermeros(as) profesionales de la red pública por 10,000 habitantes.</t>
  </si>
  <si>
    <t xml:space="preserve"> 04 2 007a     Porcentaje de nacimientos por cesárea en establecimientos de salud por sector</t>
  </si>
  <si>
    <t>Porcentaje de nacimientos por cesárea en establecimientos de salud por sector</t>
  </si>
  <si>
    <t>04 2 009     Porcentaje de partos en adolescentes en el nivel complementario de la red del Servicio Nacional de Salud</t>
  </si>
  <si>
    <t>Porcentaje de partos en adolescentes en el nivel complementario de la red del Servicio Nacional de Salud</t>
  </si>
  <si>
    <t>Nota 1: Los datos son el resultados de un registro nominal</t>
  </si>
  <si>
    <t>04 2 010     Cobertura de estrategia Fin a la Tuberculosis (porcentaje)</t>
  </si>
  <si>
    <t>Porcentaje de embarazadas que recibió dos dosis o más de vacuna antitetánica</t>
  </si>
  <si>
    <t>Proporción de niños menores de 2 años que ha recibido una dosis de vacuna contra el sarampión</t>
  </si>
  <si>
    <t>Proporción de niños menores de 2 años que ha recibido 3 dosis de vacuna antipoliomielítica.</t>
  </si>
  <si>
    <t>Proporción de niños menores de 1 año que ha recibido una dosis única de la vacuna BCG contra la tuberculosis</t>
  </si>
  <si>
    <t>Proporción de niños menores de 1 año que ha recibido 3 dosis de la vacuna DPT o de la vacuna Pentavalente.</t>
  </si>
  <si>
    <t>Proporción de niños menores de 1 año que ha recibido tres dosis de la vacuna Pentavalente</t>
  </si>
  <si>
    <t xml:space="preserve">   2) Los datos del 2024 se extraen de la herramienta SPECTRUM-ONUSIDA. Datos preliminares en proceso de validación y en espera de publicación de la Hoja Informativa para República Dominicana del ONUSIDA (Informe País). </t>
  </si>
  <si>
    <t xml:space="preserve">   1) Datos del 1996-2025 corresponden a CONAVIHSIDA. República Dominicana Estimaciones Nacionales 2020. Los datos del 2023 se extraen de la Hoja Informativa para República Dominicana del ONUSIDA (Informe País). Datos preliminares en proceso de validación.</t>
  </si>
  <si>
    <t>Fuente. Elaborado por el VE, Ministerio de Hacienda y Economía, a partir de datos de registros oficiales.  Datos 2014-2025 provienen de DIGEPI/MSP Boletines Epidemiológicos Semanales.</t>
  </si>
  <si>
    <t xml:space="preserve">04 3 006 Incidencia de dengue por 100,000 habitantes. </t>
  </si>
  <si>
    <t>Fuente: Datos 2014-2025 provienen del PAI.</t>
  </si>
  <si>
    <t>Fuente:  Datos 2014-2025 provienen del PAI.</t>
  </si>
  <si>
    <t>Fuente: Datos 2014- 2025 provienen del PAI.</t>
  </si>
  <si>
    <t>Fuente: .Datos 2014 -2025 provienen del PAI y de los Boletines Epidemológicos 52.</t>
  </si>
  <si>
    <t>Fuente: Datos 2014-2025 provienen del PAI y de los Boletines Epidemiológicos Semanales 52.</t>
  </si>
  <si>
    <t>2013 - 2024</t>
  </si>
  <si>
    <t xml:space="preserve">Fuente: Datos calculados por el Viceministerio de Economía, Ministerio de Hacienda y Economía, a partir de: a) muertes anuales por SIDA estimadas en CONAVIHSIDA. República Dominicana. Estimaciones Nacionales  de VIH, 1990-2020,  y b) población total tomada del Area Demográfica del SISDOM en base a proyecciones ONE 2014. 
1) Los datos del 2023 se extraen de la Hoja Informativa para República Dominicana del ONUSIDA (Informe País). 
2) Los datos del 2024 se extraen de la herramienta SPECTRUM-ONUSIDA. Datos preliminares en proceso de validación y en espera de publicación de la Hoja Informativa para República Dominicana del ONUSIDA (Informe País). </t>
  </si>
  <si>
    <t>04 3 028  Tasa de letalidad de dengue por 100 casos (porcentaje).</t>
  </si>
  <si>
    <t>2014 - 2024</t>
  </si>
  <si>
    <t>1 Datos 2008-2018 provienen de Registros de estadísticas vitales (Certificado médico de Defunción), integrando información del SINAVE e  INACIF; enviados por Directora de DASIS el 02.09.19.</t>
  </si>
  <si>
    <t>2008 - 2024</t>
  </si>
  <si>
    <t>Nacional 1</t>
  </si>
  <si>
    <t>2016 - 2021</t>
  </si>
  <si>
    <t>Fuente: Datos provenientes del Análisis de la mortalidad según el registro de los certificados de defunción, realizado por la DIGEPI.</t>
  </si>
  <si>
    <t>2018-2023</t>
  </si>
  <si>
    <t>a) En la actualización del 2024, se actualizaron los años 2022, 2023 y 2024.</t>
  </si>
  <si>
    <t>Fuente: Elaborado por el VE, Ministerio de Hacienda y Economía, a partir de datos oficiales de la DASIS.</t>
  </si>
  <si>
    <t>2009 - 2024</t>
  </si>
  <si>
    <t xml:space="preserve">04 3 035a    Tasa estimada de mortalidad infantil por 1,000 nacidos vivos </t>
  </si>
  <si>
    <t>El seibo</t>
  </si>
  <si>
    <t>San Pedro de Macorís</t>
  </si>
  <si>
    <t>Elías Piña</t>
  </si>
  <si>
    <t>Fuente: Elaborado por el VE, Ministerio de Hacienda y Economía, en base a MSP/ DIES Anuario Estadístico Producción de Servicios. Datos 2016 enviados por la DIS; dato 2017-2025 proviene de MSP. Informe de producción de Servicios hospitalarios. 2017-2025.</t>
  </si>
  <si>
    <t>b) * Tasa global por 1,000 hab.: calculada por el VEa partir de datos de la DIES.
c) En la actualización del 2025, se actualizaron los datos de los años 2021, 2022 y 2023.</t>
  </si>
  <si>
    <t xml:space="preserve">04 1 008       Gasto público en salud del Gobierno Central, de acuerdo con la clasificación subfuncional </t>
  </si>
  <si>
    <t>04 1 008       Gasto público en salud del Gobierno Central, de acuerdo con la clasificación económica</t>
  </si>
  <si>
    <t xml:space="preserve">Gasto público en salud del Gobierno Central, de acuerdo con la clasificación subfuncional </t>
  </si>
  <si>
    <t xml:space="preserve">Gasto público en salud del Gobierno Central, de acuerdo con la clasificación económica </t>
  </si>
  <si>
    <t xml:space="preserve">Nota: Se incluyen partos vaginales y cesáreas. </t>
  </si>
  <si>
    <t>Nota: a) En la actualización del 2025, se actualizaron los datos del 2024.
b) Datos del sector público. Elaborado con los registros administrativos recibidos en el MSP. 2017,y 2018., y con el consolidado mensual de la producción de servicios hospitalarios del SNS. 2019, 2020, 2021, 2022  y 2023.  
c) Datos del sector privado: base de datos de nacidos vivos de la plataforma en linea (RENAV), y Datos nacional incluye datos del MSP, SNS, y la base de datos de nacidos vivos de la plataforma en linea (RENAV).</t>
  </si>
  <si>
    <t>Fuente: Elaborado por el VE, Ministerio de Hacienda y Economía, a partir de MSP/DIES  Anuarios Estadísticos 1997-2007; 2008-2012. Datos 2013- 2016 suministrados por la DIS. Dato  2017-2025 del Ministerio de Salud Publica y consolidado mensual de produccion de servicios hospitalarios del Servicio Nacional de Salud SNS.</t>
  </si>
  <si>
    <t>04 3 002b Incidencia de VIH por 1,000 habitantes (Estimación)</t>
  </si>
  <si>
    <t>04 1 001a</t>
  </si>
  <si>
    <t>04 1 001b</t>
  </si>
  <si>
    <t>04 2 022</t>
  </si>
  <si>
    <t>04 2 023</t>
  </si>
  <si>
    <t>04 2 024</t>
  </si>
  <si>
    <t>04 2 025</t>
  </si>
  <si>
    <t>04 2 026</t>
  </si>
  <si>
    <t>04 2 027</t>
  </si>
  <si>
    <t>04 2 028</t>
  </si>
  <si>
    <t>04 2 029</t>
  </si>
  <si>
    <t>04 2 030</t>
  </si>
  <si>
    <t>04 2 022      Cantidad de consultas externas en el nivel complementario en la red del Servicio Nacional de Salud por provincia</t>
  </si>
  <si>
    <t>04 2 023      Cantidad de consultas externas en el nivel complementario en la red del Servicio Nacional de Salud por especialidad</t>
  </si>
  <si>
    <t>04 2 024      Cantidad de ingresos de emergencias en el nivel complementario en la red del Servicio Nacional de Salud por provincia</t>
  </si>
  <si>
    <t>04 2 025      Cantidad de pruebas de laboratorio en el nivel complementario en la red del Servicio Nacional de Salud por tipo de paciente y provincia</t>
  </si>
  <si>
    <t>04 2 026      Cantidad de pruebas de imágenes en el nivel complementario en la red del Servicio Nacional de Salud por tipo de paciente y provincia</t>
  </si>
  <si>
    <t>04 2 027      Cantidad de partos en el nivel complementario en la red del Servicio Nacional de Salud por provincia</t>
  </si>
  <si>
    <t>04 2 028      Cantidad de abortos en el nivel complementario en la red del Servicio Nacional de Salud por provincia</t>
  </si>
  <si>
    <t>04 2 030      Cantidad de cirugías en el nivel complementario en la red del Servicio Nacional de Salud por especialidad</t>
  </si>
  <si>
    <t>04 2 029      Cantidad de Cirugías en el nivel complementario en la red del Servicio Nacional de Salud por tipo y provincia</t>
  </si>
  <si>
    <t>Cantidad de Cirugías en el nivel complementario en la red del Servicio Nacional de Salud por tipo y provincia</t>
  </si>
  <si>
    <t>Fuente: Elaborado por el VE, Ministerio de Hacienda y Economía, a partir de tablas de excel de producción de servicios del Repositorio de Información y Estadísticas de Servicios de Salud.</t>
  </si>
  <si>
    <t>2008 - 2025</t>
  </si>
  <si>
    <t>Cobertura de estrategia Fin a la Tuberculosis (porcentaje)</t>
  </si>
  <si>
    <t xml:space="preserve">Fuente: Elaborado por el VE, Ministerio de Hacienda y Economía a partir de: CONAVIHSIDA, República Dominicana Estimaciones nacionales de VIH. 1990-2020.  Los datos del 2025 son datos preliminares en proceso de validación y en espera de publicación de la Hoja Informativa para República Dominicana del ONUSIDA (Informe País). </t>
  </si>
  <si>
    <t>2009 - 2025</t>
  </si>
  <si>
    <t>2005 - 2023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</si>
</sst>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
    <numFmt numFmtId="165" formatCode="0.0%"/>
    <numFmt numFmtId="166" formatCode="_-* #,##0.0_-;\-* #,##0.0_-;_-* &quot;-&quot;??_-;_-@_-"/>
    <numFmt numFmtId="167" formatCode="_-* #,##0.00_-;\-* #,##0.00_-;_-* &quot;-&quot;??_-;_-@_-"/>
    <numFmt numFmtId="168" formatCode="* _(#,##0.0_)\ _P_-;* \(#,##0.0\)\ _P_-;_-* &quot;-&quot;??\ _P_-;_-@_-"/>
    <numFmt numFmtId="169" formatCode="_([$€]* #,##0.00_);_([$€]* \(#,##0.00\);_([$€]* &quot;-&quot;??_);_(@_)"/>
    <numFmt numFmtId="170" formatCode="_([$€-2]* #,##0.00_);_([$€-2]* \(#,##0.00\);_([$€-2]* &quot;-&quot;??_)"/>
    <numFmt numFmtId="171" formatCode="_(* #,##0_);_(* \(#,##0\);_(* &quot;-&quot;??_);_(@_)"/>
  </numFmts>
  <fonts count="69" x14ac:knownFonts="1">
    <font>
      <sz val="11"/>
      <color theme="1"/>
      <name val="Calibri"/>
      <family val="2"/>
      <scheme val="minor"/>
    </font>
    <font>
      <u/>
      <sz val="11"/>
      <color theme="10"/>
      <name val="Calibri"/>
      <family val="2"/>
      <scheme val="minor"/>
    </font>
    <font>
      <sz val="10"/>
      <name val="Arial"/>
      <family val="2"/>
    </font>
    <font>
      <sz val="11"/>
      <color theme="1"/>
      <name val="Calibri"/>
      <family val="2"/>
      <scheme val="minor"/>
    </font>
    <font>
      <u/>
      <sz val="10"/>
      <color indexed="12"/>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12"/>
      <name val="Arial"/>
      <family val="2"/>
    </font>
    <font>
      <sz val="11"/>
      <name val="Arial"/>
      <family val="2"/>
    </font>
    <font>
      <vertAlign val="superscript"/>
      <sz val="11"/>
      <name val="Arial"/>
      <family val="2"/>
    </font>
    <font>
      <sz val="11"/>
      <color indexed="8"/>
      <name val="Verdana"/>
      <family val="2"/>
    </font>
    <font>
      <sz val="10"/>
      <name val="MS Sans Serif"/>
      <family val="2"/>
    </font>
    <font>
      <sz val="10"/>
      <name val="Tahoma"/>
      <family val="2"/>
    </font>
    <font>
      <u/>
      <sz val="10"/>
      <color theme="10"/>
      <name val="Tahoma"/>
      <family val="2"/>
    </font>
    <font>
      <sz val="10"/>
      <name val="Artifex CF Light"/>
      <family val="3"/>
    </font>
    <font>
      <sz val="11"/>
      <color theme="1"/>
      <name val="Artifex CF Light"/>
      <family val="3"/>
    </font>
    <font>
      <u/>
      <sz val="10"/>
      <color theme="0"/>
      <name val="Artifex CF Light"/>
      <family val="3"/>
    </font>
    <font>
      <b/>
      <sz val="12"/>
      <color theme="0"/>
      <name val="Artifex CF Light"/>
      <family val="3"/>
    </font>
    <font>
      <b/>
      <sz val="8"/>
      <name val="Artifex CF Light"/>
      <family val="3"/>
    </font>
    <font>
      <sz val="8"/>
      <name val="Artifex CF Light"/>
      <family val="3"/>
    </font>
    <font>
      <sz val="11"/>
      <name val="Artifex CF Light"/>
      <family val="3"/>
    </font>
    <font>
      <sz val="10"/>
      <color theme="1"/>
      <name val="Artifex CF Light"/>
      <family val="3"/>
    </font>
    <font>
      <b/>
      <sz val="8"/>
      <color theme="1"/>
      <name val="Artifex CF Light"/>
      <family val="3"/>
    </font>
    <font>
      <sz val="8"/>
      <color theme="1"/>
      <name val="Artifex CF Light"/>
      <family val="3"/>
    </font>
    <font>
      <b/>
      <sz val="11"/>
      <color theme="1"/>
      <name val="Artifex CF Light"/>
      <family val="3"/>
    </font>
    <font>
      <i/>
      <sz val="8"/>
      <name val="Artifex CF Light"/>
      <family val="3"/>
    </font>
    <font>
      <sz val="9"/>
      <name val="Artifex CF Light"/>
      <family val="3"/>
    </font>
    <font>
      <sz val="11"/>
      <color rgb="FFFF0000"/>
      <name val="Artifex CF Light"/>
      <family val="3"/>
    </font>
    <font>
      <b/>
      <sz val="12"/>
      <name val="Artifex CF Light"/>
      <family val="3"/>
    </font>
    <font>
      <sz val="12"/>
      <name val="Artifex CF Light"/>
      <family val="3"/>
    </font>
    <font>
      <sz val="12"/>
      <color theme="1"/>
      <name val="Artifex CF Light"/>
      <family val="3"/>
    </font>
    <font>
      <u/>
      <sz val="10"/>
      <color rgb="FF0000FF"/>
      <name val="Artifex CF Light"/>
      <family val="3"/>
    </font>
    <font>
      <b/>
      <sz val="12"/>
      <color theme="1"/>
      <name val="Artifex CF Light"/>
      <family val="3"/>
    </font>
    <font>
      <b/>
      <sz val="11"/>
      <name val="Artifex CF Light"/>
      <family val="3"/>
    </font>
    <font>
      <sz val="10"/>
      <color rgb="FF0000FF"/>
      <name val="Artifex CF Light"/>
      <family val="3"/>
    </font>
    <font>
      <b/>
      <sz val="18"/>
      <name val="Artifex CF Extra Light"/>
      <family val="3"/>
    </font>
    <font>
      <sz val="11"/>
      <color theme="1"/>
      <name val="Artifex CF Extra Light"/>
      <family val="3"/>
    </font>
    <font>
      <b/>
      <sz val="12"/>
      <name val="Artifex CF Extra Light"/>
      <family val="3"/>
    </font>
    <font>
      <b/>
      <sz val="18"/>
      <color theme="1"/>
      <name val="Artifex CF Extra Light"/>
      <family val="3"/>
    </font>
    <font>
      <sz val="12"/>
      <name val="Artifex CF Extra Light"/>
      <family val="3"/>
    </font>
    <font>
      <b/>
      <sz val="8"/>
      <name val="Artifex CF Extra Light"/>
      <family val="3"/>
    </font>
    <font>
      <sz val="11"/>
      <name val="Artifex CF Extra Light"/>
      <family val="3"/>
    </font>
    <font>
      <sz val="10"/>
      <name val="Artifex CF Extra Light"/>
      <family val="3"/>
    </font>
    <font>
      <b/>
      <sz val="12"/>
      <color theme="1"/>
      <name val="Artifex CF Extra Light"/>
      <family val="3"/>
    </font>
    <font>
      <sz val="12"/>
      <color theme="1"/>
      <name val="Artifex CF Extra Light"/>
      <family val="3"/>
    </font>
    <font>
      <sz val="10"/>
      <color theme="1"/>
      <name val="Artifex CF Extra Light"/>
      <family val="3"/>
    </font>
    <font>
      <sz val="8"/>
      <name val="Artifex CF Extra Light"/>
      <family val="3"/>
    </font>
    <font>
      <b/>
      <sz val="8"/>
      <color rgb="FFFF0000"/>
      <name val="Artifex CF Extra Light"/>
      <family val="3"/>
    </font>
    <font>
      <b/>
      <sz val="8"/>
      <color theme="0"/>
      <name val="Artifex CF Light"/>
      <family val="3"/>
    </font>
    <font>
      <sz val="9"/>
      <name val="Franklin Gothic Book"/>
      <family val="2"/>
    </font>
    <font>
      <sz val="11"/>
      <name val="Aptos Narrow"/>
      <family val="2"/>
    </font>
    <font>
      <sz val="8"/>
      <name val="Calibri"/>
      <family val="2"/>
      <scheme val="minor"/>
    </font>
    <font>
      <i/>
      <sz val="8"/>
      <color theme="1"/>
      <name val="Artifex CF Light"/>
      <family val="3"/>
    </font>
    <font>
      <b/>
      <i/>
      <sz val="8"/>
      <color theme="1"/>
      <name val="Artifex CF Light"/>
      <family val="3"/>
    </font>
    <font>
      <b/>
      <sz val="10"/>
      <color theme="1"/>
      <name val="Artifex CF Light"/>
      <family val="3"/>
    </font>
    <font>
      <b/>
      <sz val="10"/>
      <name val="Artifex CF Light"/>
      <family val="3"/>
    </font>
  </fonts>
  <fills count="3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31869B"/>
        <bgColor indexed="64"/>
      </patternFill>
    </fill>
    <fill>
      <patternFill patternType="solid">
        <fgColor rgb="FF0055A4"/>
        <bgColor rgb="FF0055A4"/>
      </patternFill>
    </fill>
    <fill>
      <patternFill patternType="solid">
        <fgColor rgb="FF97CDFF"/>
        <bgColor rgb="FF97CDFF"/>
      </patternFill>
    </fill>
    <fill>
      <patternFill patternType="solid">
        <fgColor rgb="FF97CDFF"/>
        <bgColor indexed="64"/>
      </patternFill>
    </fill>
    <fill>
      <patternFill patternType="solid">
        <fgColor theme="0"/>
        <bgColor rgb="FF97CDFF"/>
      </patternFill>
    </fill>
    <fill>
      <patternFill patternType="solid">
        <fgColor rgb="FFFFFF00"/>
        <bgColor indexed="64"/>
      </patternFill>
    </fill>
  </fills>
  <borders count="20">
    <border>
      <left/>
      <right/>
      <top/>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64"/>
      </bottom>
      <diagonal/>
    </border>
    <border>
      <left/>
      <right/>
      <top style="double">
        <color indexed="64"/>
      </top>
      <bottom style="thin">
        <color indexed="64"/>
      </bottom>
      <diagonal/>
    </border>
    <border>
      <left/>
      <right/>
      <top style="thin">
        <color indexed="64"/>
      </top>
      <bottom style="double">
        <color indexed="64"/>
      </bottom>
      <diagonal/>
    </border>
    <border>
      <left/>
      <right style="thin">
        <color indexed="64"/>
      </right>
      <top/>
      <bottom/>
      <diagonal/>
    </border>
    <border>
      <left/>
      <right style="thin">
        <color indexed="64"/>
      </right>
      <top/>
      <bottom style="double">
        <color indexed="64"/>
      </bottom>
      <diagonal/>
    </border>
    <border>
      <left/>
      <right/>
      <top style="double">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s>
  <cellStyleXfs count="116">
    <xf numFmtId="0" fontId="0" fillId="0" borderId="0"/>
    <xf numFmtId="0" fontId="1" fillId="0" borderId="0"/>
    <xf numFmtId="0" fontId="2" fillId="0" borderId="0"/>
    <xf numFmtId="0" fontId="2" fillId="0" borderId="0"/>
    <xf numFmtId="0" fontId="5" fillId="4" borderId="0"/>
    <xf numFmtId="0" fontId="5" fillId="5" borderId="0"/>
    <xf numFmtId="0" fontId="5" fillId="6" borderId="0"/>
    <xf numFmtId="0" fontId="5" fillId="7" borderId="0"/>
    <xf numFmtId="0" fontId="5" fillId="8" borderId="0"/>
    <xf numFmtId="0" fontId="5" fillId="9" borderId="0"/>
    <xf numFmtId="0" fontId="5" fillId="10" borderId="0"/>
    <xf numFmtId="0" fontId="5" fillId="11" borderId="0"/>
    <xf numFmtId="0" fontId="5" fillId="12" borderId="0"/>
    <xf numFmtId="0" fontId="5" fillId="7" borderId="0"/>
    <xf numFmtId="0" fontId="5" fillId="10" borderId="0"/>
    <xf numFmtId="0" fontId="5" fillId="13" borderId="0"/>
    <xf numFmtId="0" fontId="6" fillId="14" borderId="0"/>
    <xf numFmtId="0" fontId="6" fillId="11" borderId="0"/>
    <xf numFmtId="0" fontId="6" fillId="12" borderId="0"/>
    <xf numFmtId="0" fontId="6" fillId="15" borderId="0"/>
    <xf numFmtId="0" fontId="6" fillId="16" borderId="0"/>
    <xf numFmtId="0" fontId="6" fillId="17" borderId="0"/>
    <xf numFmtId="168" fontId="20" fillId="0" borderId="2">
      <alignment horizontal="center" vertical="center"/>
    </xf>
    <xf numFmtId="0" fontId="7" fillId="6" borderId="0"/>
    <xf numFmtId="0" fontId="8" fillId="22" borderId="3"/>
    <xf numFmtId="0" fontId="9" fillId="23" borderId="4"/>
    <xf numFmtId="0" fontId="10" fillId="0" borderId="5"/>
    <xf numFmtId="167" fontId="21" fillId="0" borderId="0"/>
    <xf numFmtId="0" fontId="11" fillId="0" borderId="0"/>
    <xf numFmtId="0" fontId="6" fillId="18" borderId="0"/>
    <xf numFmtId="0" fontId="6" fillId="19" borderId="0"/>
    <xf numFmtId="0" fontId="6" fillId="20" borderId="0"/>
    <xf numFmtId="0" fontId="6" fillId="15" borderId="0"/>
    <xf numFmtId="0" fontId="6" fillId="16" borderId="0"/>
    <xf numFmtId="0" fontId="6" fillId="21" borderId="0"/>
    <xf numFmtId="0" fontId="12" fillId="9" borderId="3"/>
    <xf numFmtId="169" fontId="2" fillId="0" borderId="0"/>
    <xf numFmtId="1" fontId="22" fillId="0" borderId="0">
      <alignment horizontal="center" vertical="top"/>
    </xf>
    <xf numFmtId="0" fontId="4" fillId="0" borderId="0">
      <alignment vertical="top"/>
      <protection locked="0"/>
    </xf>
    <xf numFmtId="0" fontId="13" fillId="5" borderId="0"/>
    <xf numFmtId="43" fontId="2" fillId="0" borderId="0"/>
    <xf numFmtId="43" fontId="2" fillId="0" borderId="0"/>
    <xf numFmtId="0" fontId="2" fillId="0" borderId="0"/>
    <xf numFmtId="1" fontId="21" fillId="0" borderId="0">
      <alignment horizontal="center" vertical="top"/>
    </xf>
    <xf numFmtId="1" fontId="21" fillId="0" borderId="0">
      <alignment horizontal="center" vertical="top"/>
    </xf>
    <xf numFmtId="1" fontId="21" fillId="0" borderId="0">
      <alignment horizontal="center" vertical="top"/>
    </xf>
    <xf numFmtId="1" fontId="21" fillId="0" borderId="0">
      <alignment horizontal="center" vertical="top"/>
    </xf>
    <xf numFmtId="1" fontId="21" fillId="0" borderId="0">
      <alignment horizontal="center" vertical="top"/>
    </xf>
    <xf numFmtId="1" fontId="21" fillId="0" borderId="0">
      <alignment horizontal="center"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 fillId="24" borderId="9"/>
    <xf numFmtId="9" fontId="24" fillId="0" borderId="0"/>
    <xf numFmtId="9" fontId="2" fillId="0" borderId="0"/>
    <xf numFmtId="0" fontId="14" fillId="22" borderId="10"/>
    <xf numFmtId="0" fontId="15" fillId="0" borderId="0"/>
    <xf numFmtId="0" fontId="16" fillId="0" borderId="0"/>
    <xf numFmtId="0" fontId="17" fillId="0" borderId="0"/>
    <xf numFmtId="0" fontId="18" fillId="0" borderId="6"/>
    <xf numFmtId="0" fontId="19" fillId="0" borderId="7"/>
    <xf numFmtId="0" fontId="11" fillId="0" borderId="8"/>
    <xf numFmtId="0" fontId="2" fillId="0" borderId="0"/>
    <xf numFmtId="0" fontId="3" fillId="0" borderId="0"/>
    <xf numFmtId="43" fontId="3" fillId="0" borderId="0"/>
    <xf numFmtId="0" fontId="2" fillId="0" borderId="0"/>
    <xf numFmtId="43" fontId="2" fillId="0" borderId="0"/>
    <xf numFmtId="0" fontId="2" fillId="0" borderId="0"/>
    <xf numFmtId="0" fontId="2" fillId="0" borderId="0"/>
    <xf numFmtId="0" fontId="2" fillId="0" borderId="0"/>
    <xf numFmtId="43" fontId="5" fillId="0" borderId="0"/>
    <xf numFmtId="0" fontId="25" fillId="0" borderId="0"/>
    <xf numFmtId="167" fontId="2" fillId="0" borderId="0"/>
    <xf numFmtId="43" fontId="25" fillId="0" borderId="0"/>
    <xf numFmtId="0" fontId="2" fillId="0" borderId="0"/>
    <xf numFmtId="0" fontId="2" fillId="0" borderId="0"/>
    <xf numFmtId="0" fontId="3" fillId="0" borderId="0"/>
    <xf numFmtId="9" fontId="3" fillId="0" borderId="0"/>
    <xf numFmtId="0" fontId="3" fillId="0" borderId="0"/>
    <xf numFmtId="9" fontId="3" fillId="0" borderId="0"/>
    <xf numFmtId="9" fontId="3" fillId="0" borderId="0"/>
    <xf numFmtId="0" fontId="25" fillId="0" borderId="0"/>
    <xf numFmtId="43" fontId="2" fillId="0" borderId="0"/>
    <xf numFmtId="170" fontId="2" fillId="0" borderId="0"/>
    <xf numFmtId="0" fontId="26" fillId="0" borderId="0"/>
    <xf numFmtId="0" fontId="25" fillId="0" borderId="0"/>
    <xf numFmtId="0" fontId="3" fillId="0" borderId="0"/>
    <xf numFmtId="0" fontId="25" fillId="0" borderId="0"/>
    <xf numFmtId="0" fontId="2" fillId="0" borderId="0"/>
    <xf numFmtId="0" fontId="25" fillId="0" borderId="0"/>
    <xf numFmtId="43" fontId="25" fillId="0" borderId="0"/>
    <xf numFmtId="167" fontId="3" fillId="0" borderId="0"/>
    <xf numFmtId="0" fontId="2" fillId="0" borderId="0"/>
    <xf numFmtId="0" fontId="4" fillId="0" borderId="0">
      <alignment vertical="top"/>
      <protection locked="0"/>
    </xf>
    <xf numFmtId="167" fontId="3" fillId="0" borderId="0"/>
    <xf numFmtId="43" fontId="3"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63" fillId="0" borderId="0"/>
    <xf numFmtId="9" fontId="3" fillId="0" borderId="0" applyFont="0" applyFill="0" applyBorder="0" applyAlignment="0" applyProtection="0"/>
  </cellStyleXfs>
  <cellXfs count="424">
    <xf numFmtId="0" fontId="0" fillId="0" borderId="0" xfId="0"/>
    <xf numFmtId="0" fontId="27" fillId="3" borderId="0" xfId="0" applyFont="1" applyFill="1" applyAlignment="1">
      <alignment horizontal="center"/>
    </xf>
    <xf numFmtId="0" fontId="28" fillId="0" borderId="0" xfId="0" applyFont="1"/>
    <xf numFmtId="0" fontId="29" fillId="26" borderId="0" xfId="38" applyFont="1" applyFill="1" applyAlignment="1" applyProtection="1">
      <alignment horizontal="left" vertical="top"/>
    </xf>
    <xf numFmtId="0" fontId="29" fillId="26" borderId="0" xfId="38" applyFont="1" applyFill="1" applyProtection="1">
      <alignment vertical="top"/>
    </xf>
    <xf numFmtId="0" fontId="31" fillId="3" borderId="12" xfId="0" applyFont="1" applyFill="1" applyBorder="1" applyAlignment="1">
      <alignment horizontal="left" vertical="center"/>
    </xf>
    <xf numFmtId="0" fontId="31" fillId="27" borderId="1" xfId="0" applyFont="1" applyFill="1" applyBorder="1" applyAlignment="1">
      <alignment horizontal="center" vertical="center"/>
    </xf>
    <xf numFmtId="0" fontId="31" fillId="3" borderId="1" xfId="0" applyFont="1" applyFill="1" applyBorder="1" applyAlignment="1">
      <alignment horizontal="center" vertical="center"/>
    </xf>
    <xf numFmtId="0" fontId="32" fillId="3" borderId="13" xfId="0" applyFont="1" applyFill="1" applyBorder="1" applyAlignment="1">
      <alignment horizontal="center" vertical="center"/>
    </xf>
    <xf numFmtId="0" fontId="32" fillId="27" borderId="11" xfId="0" applyFont="1" applyFill="1" applyBorder="1" applyAlignment="1">
      <alignment horizontal="center" vertical="center"/>
    </xf>
    <xf numFmtId="0" fontId="32" fillId="3" borderId="11" xfId="0" applyFont="1" applyFill="1" applyBorder="1" applyAlignment="1">
      <alignment horizontal="center" vertical="center"/>
    </xf>
    <xf numFmtId="164" fontId="32" fillId="27" borderId="11" xfId="0" applyNumberFormat="1" applyFont="1" applyFill="1" applyBorder="1" applyAlignment="1">
      <alignment horizontal="center" vertical="center"/>
    </xf>
    <xf numFmtId="164" fontId="32" fillId="3" borderId="11" xfId="0" applyNumberFormat="1" applyFont="1" applyFill="1" applyBorder="1" applyAlignment="1">
      <alignment horizontal="center" vertical="center"/>
    </xf>
    <xf numFmtId="0" fontId="32" fillId="3" borderId="0" xfId="0" applyFont="1" applyFill="1" applyAlignment="1">
      <alignment horizontal="center" vertical="center"/>
    </xf>
    <xf numFmtId="164" fontId="32" fillId="3" borderId="0" xfId="0" applyNumberFormat="1" applyFont="1" applyFill="1" applyAlignment="1">
      <alignment horizontal="center" vertical="center"/>
    </xf>
    <xf numFmtId="0" fontId="33" fillId="3" borderId="0" xfId="0" applyFont="1" applyFill="1" applyAlignment="1">
      <alignment horizontal="center" vertical="center"/>
    </xf>
    <xf numFmtId="0" fontId="28" fillId="3" borderId="0" xfId="0" applyFont="1" applyFill="1"/>
    <xf numFmtId="0" fontId="32" fillId="3" borderId="0" xfId="0" applyFont="1" applyFill="1"/>
    <xf numFmtId="0" fontId="32" fillId="3" borderId="0" xfId="0" applyFont="1" applyFill="1" applyAlignment="1">
      <alignment horizontal="center"/>
    </xf>
    <xf numFmtId="0" fontId="33" fillId="3" borderId="0" xfId="0" applyFont="1" applyFill="1"/>
    <xf numFmtId="0" fontId="29" fillId="26" borderId="0" xfId="106" applyFont="1" applyFill="1" applyAlignment="1" applyProtection="1">
      <alignment horizontal="left" wrapText="1"/>
    </xf>
    <xf numFmtId="0" fontId="29" fillId="26" borderId="11" xfId="106" applyFont="1" applyFill="1" applyBorder="1" applyAlignment="1" applyProtection="1">
      <alignment horizontal="left" wrapText="1"/>
    </xf>
    <xf numFmtId="0" fontId="28" fillId="0" borderId="11" xfId="0" applyFont="1" applyBorder="1"/>
    <xf numFmtId="0" fontId="32" fillId="3" borderId="12" xfId="0" applyFont="1" applyFill="1" applyBorder="1" applyAlignment="1">
      <alignment vertical="center" wrapText="1"/>
    </xf>
    <xf numFmtId="0" fontId="31" fillId="27" borderId="12" xfId="0" applyFont="1" applyFill="1" applyBorder="1" applyAlignment="1">
      <alignment horizontal="center" vertical="center"/>
    </xf>
    <xf numFmtId="0" fontId="31" fillId="3" borderId="12" xfId="0" applyFont="1" applyFill="1" applyBorder="1" applyAlignment="1">
      <alignment horizontal="center" vertical="center"/>
    </xf>
    <xf numFmtId="167" fontId="32" fillId="26" borderId="0" xfId="104" applyFont="1" applyFill="1" applyAlignment="1">
      <alignment vertical="center"/>
    </xf>
    <xf numFmtId="0" fontId="32" fillId="3" borderId="0" xfId="0" applyFont="1" applyFill="1" applyAlignment="1">
      <alignment wrapText="1"/>
    </xf>
    <xf numFmtId="166" fontId="32" fillId="27" borderId="0" xfId="104" applyNumberFormat="1" applyFont="1" applyFill="1" applyAlignment="1">
      <alignment vertical="center" readingOrder="1"/>
    </xf>
    <xf numFmtId="166" fontId="32" fillId="3" borderId="0" xfId="104" applyNumberFormat="1" applyFont="1" applyFill="1" applyAlignment="1">
      <alignment vertical="center" readingOrder="1"/>
    </xf>
    <xf numFmtId="0" fontId="32" fillId="0" borderId="0" xfId="0" applyFont="1" applyAlignment="1">
      <alignment wrapText="1"/>
    </xf>
    <xf numFmtId="0" fontId="29" fillId="26" borderId="0" xfId="106" applyFont="1" applyFill="1" applyAlignment="1" applyProtection="1">
      <alignment horizontal="left"/>
    </xf>
    <xf numFmtId="0" fontId="29" fillId="26" borderId="11" xfId="106" applyFont="1" applyFill="1" applyBorder="1" applyAlignment="1" applyProtection="1">
      <alignment horizontal="left"/>
    </xf>
    <xf numFmtId="0" fontId="35" fillId="3" borderId="12" xfId="0" applyFont="1" applyFill="1" applyBorder="1" applyAlignment="1">
      <alignment vertical="center"/>
    </xf>
    <xf numFmtId="0" fontId="35" fillId="27" borderId="12" xfId="0" applyFont="1" applyFill="1" applyBorder="1" applyAlignment="1">
      <alignment horizontal="center" vertical="center"/>
    </xf>
    <xf numFmtId="0" fontId="35" fillId="3" borderId="12" xfId="0" applyFont="1" applyFill="1" applyBorder="1" applyAlignment="1">
      <alignment horizontal="center" vertical="center"/>
    </xf>
    <xf numFmtId="0" fontId="35" fillId="26" borderId="0" xfId="0" applyFont="1" applyFill="1"/>
    <xf numFmtId="0" fontId="36" fillId="26" borderId="0" xfId="0" applyFont="1" applyFill="1" applyAlignment="1">
      <alignment horizontal="center"/>
    </xf>
    <xf numFmtId="0" fontId="36" fillId="3" borderId="0" xfId="0" applyFont="1" applyFill="1"/>
    <xf numFmtId="164" fontId="36" fillId="27" borderId="0" xfId="0" applyNumberFormat="1" applyFont="1" applyFill="1" applyAlignment="1">
      <alignment horizontal="center"/>
    </xf>
    <xf numFmtId="164" fontId="36" fillId="3" borderId="0" xfId="0" applyNumberFormat="1" applyFont="1" applyFill="1" applyAlignment="1">
      <alignment horizontal="center"/>
    </xf>
    <xf numFmtId="0" fontId="35" fillId="3" borderId="12" xfId="0" applyFont="1" applyFill="1" applyBorder="1"/>
    <xf numFmtId="0" fontId="35" fillId="27" borderId="12" xfId="0" applyFont="1" applyFill="1" applyBorder="1" applyAlignment="1">
      <alignment horizontal="center"/>
    </xf>
    <xf numFmtId="0" fontId="35" fillId="3" borderId="12" xfId="0" applyFont="1" applyFill="1" applyBorder="1" applyAlignment="1">
      <alignment horizontal="center"/>
    </xf>
    <xf numFmtId="0" fontId="36" fillId="3" borderId="0" xfId="0" applyFont="1" applyFill="1" applyAlignment="1">
      <alignment horizontal="left"/>
    </xf>
    <xf numFmtId="0" fontId="35" fillId="27" borderId="1" xfId="0" applyFont="1" applyFill="1" applyBorder="1" applyAlignment="1">
      <alignment horizontal="center" vertical="center"/>
    </xf>
    <xf numFmtId="0" fontId="35" fillId="3" borderId="1" xfId="0" applyFont="1" applyFill="1" applyBorder="1" applyAlignment="1">
      <alignment horizontal="center" vertical="center"/>
    </xf>
    <xf numFmtId="164" fontId="32" fillId="27" borderId="13" xfId="41" applyNumberFormat="1" applyFont="1" applyFill="1" applyBorder="1" applyAlignment="1">
      <alignment horizontal="center" vertical="center"/>
    </xf>
    <xf numFmtId="164" fontId="32" fillId="3" borderId="13" xfId="41" applyNumberFormat="1" applyFont="1" applyFill="1" applyBorder="1" applyAlignment="1">
      <alignment horizontal="center" vertical="center"/>
    </xf>
    <xf numFmtId="0" fontId="31" fillId="3" borderId="0" xfId="0" applyFont="1" applyFill="1" applyAlignment="1">
      <alignment vertical="center"/>
    </xf>
    <xf numFmtId="166" fontId="32" fillId="3" borderId="0" xfId="41" applyNumberFormat="1" applyFont="1" applyFill="1" applyAlignment="1">
      <alignment horizontal="center" vertical="center"/>
    </xf>
    <xf numFmtId="0" fontId="36" fillId="3" borderId="0" xfId="0" applyFont="1" applyFill="1" applyAlignment="1">
      <alignment horizontal="center" vertical="center"/>
    </xf>
    <xf numFmtId="0" fontId="32" fillId="3" borderId="0" xfId="0" applyFont="1" applyFill="1" applyAlignment="1">
      <alignment vertical="center" wrapText="1"/>
    </xf>
    <xf numFmtId="0" fontId="32" fillId="3" borderId="0" xfId="0" applyFont="1" applyFill="1" applyAlignment="1">
      <alignment horizontal="left" vertical="top"/>
    </xf>
    <xf numFmtId="0" fontId="33" fillId="0" borderId="0" xfId="0" applyFont="1" applyAlignment="1">
      <alignment horizontal="center"/>
    </xf>
    <xf numFmtId="0" fontId="33" fillId="0" borderId="0" xfId="0" applyFont="1"/>
    <xf numFmtId="0" fontId="31" fillId="3" borderId="12" xfId="0" applyFont="1" applyFill="1" applyBorder="1" applyAlignment="1">
      <alignment vertical="center"/>
    </xf>
    <xf numFmtId="0" fontId="32" fillId="3" borderId="13" xfId="0" applyFont="1" applyFill="1" applyBorder="1" applyAlignment="1">
      <alignment horizontal="left" vertical="center" wrapText="1"/>
    </xf>
    <xf numFmtId="0" fontId="32" fillId="27" borderId="13" xfId="0" applyFont="1" applyFill="1" applyBorder="1" applyAlignment="1">
      <alignment horizontal="center" vertical="center"/>
    </xf>
    <xf numFmtId="164" fontId="32" fillId="3" borderId="13" xfId="0" applyNumberFormat="1" applyFont="1" applyFill="1" applyBorder="1" applyAlignment="1">
      <alignment horizontal="center" vertical="center"/>
    </xf>
    <xf numFmtId="164" fontId="32" fillId="27" borderId="13" xfId="0" applyNumberFormat="1" applyFont="1" applyFill="1" applyBorder="1" applyAlignment="1">
      <alignment horizontal="center" vertical="center"/>
    </xf>
    <xf numFmtId="0" fontId="32" fillId="3" borderId="0" xfId="0" applyFont="1" applyFill="1" applyAlignment="1">
      <alignment vertical="center"/>
    </xf>
    <xf numFmtId="0" fontId="33" fillId="0" borderId="0" xfId="0" applyFont="1" applyAlignment="1">
      <alignment vertical="center"/>
    </xf>
    <xf numFmtId="0" fontId="32" fillId="3" borderId="0" xfId="0" applyFont="1" applyFill="1" applyAlignment="1">
      <alignment horizontal="left" vertical="top" wrapText="1"/>
    </xf>
    <xf numFmtId="0" fontId="33" fillId="3" borderId="0" xfId="0" applyFont="1" applyFill="1" applyAlignment="1">
      <alignment vertical="center"/>
    </xf>
    <xf numFmtId="0" fontId="29" fillId="26" borderId="11" xfId="106" applyFont="1" applyFill="1" applyBorder="1" applyAlignment="1" applyProtection="1"/>
    <xf numFmtId="0" fontId="31" fillId="3" borderId="12" xfId="0" applyFont="1" applyFill="1" applyBorder="1"/>
    <xf numFmtId="0" fontId="31" fillId="27" borderId="12" xfId="0" applyFont="1" applyFill="1" applyBorder="1" applyAlignment="1">
      <alignment horizontal="center"/>
    </xf>
    <xf numFmtId="0" fontId="31" fillId="3" borderId="12" xfId="0" applyFont="1" applyFill="1" applyBorder="1" applyAlignment="1">
      <alignment horizontal="center"/>
    </xf>
    <xf numFmtId="164" fontId="32" fillId="27" borderId="0" xfId="0" applyNumberFormat="1" applyFont="1" applyFill="1" applyAlignment="1">
      <alignment horizontal="center"/>
    </xf>
    <xf numFmtId="164" fontId="32" fillId="3" borderId="0" xfId="0" applyNumberFormat="1" applyFont="1" applyFill="1" applyAlignment="1">
      <alignment horizontal="center"/>
    </xf>
    <xf numFmtId="164" fontId="36" fillId="26" borderId="0" xfId="0" applyNumberFormat="1" applyFont="1" applyFill="1" applyAlignment="1">
      <alignment horizontal="center"/>
    </xf>
    <xf numFmtId="0" fontId="36" fillId="3" borderId="0" xfId="0" applyFont="1" applyFill="1" applyAlignment="1">
      <alignment horizontal="center"/>
    </xf>
    <xf numFmtId="0" fontId="37" fillId="0" borderId="0" xfId="0" applyFont="1"/>
    <xf numFmtId="0" fontId="29" fillId="26" borderId="0" xfId="106" applyFont="1" applyFill="1" applyAlignment="1" applyProtection="1">
      <alignment horizontal="left" vertical="center" wrapText="1"/>
    </xf>
    <xf numFmtId="0" fontId="29" fillId="26" borderId="11" xfId="106" applyFont="1" applyFill="1" applyBorder="1" applyAlignment="1" applyProtection="1">
      <alignment horizontal="left" vertical="center" wrapText="1"/>
    </xf>
    <xf numFmtId="0" fontId="35" fillId="3" borderId="12" xfId="0" applyFont="1" applyFill="1" applyBorder="1" applyAlignment="1">
      <alignment horizontal="left" vertical="center" wrapText="1"/>
    </xf>
    <xf numFmtId="0" fontId="31" fillId="27" borderId="12" xfId="0" applyFont="1" applyFill="1" applyBorder="1" applyAlignment="1">
      <alignment horizontal="center" vertical="center" wrapText="1"/>
    </xf>
    <xf numFmtId="0" fontId="35" fillId="3" borderId="12" xfId="0" applyFont="1" applyFill="1" applyBorder="1" applyAlignment="1">
      <alignment horizontal="center" vertical="center" wrapText="1"/>
    </xf>
    <xf numFmtId="166" fontId="32" fillId="26" borderId="0" xfId="107" applyNumberFormat="1" applyFont="1" applyFill="1" applyAlignment="1">
      <alignment horizontal="center" wrapText="1"/>
    </xf>
    <xf numFmtId="166" fontId="36" fillId="26" borderId="0" xfId="107" applyNumberFormat="1" applyFont="1" applyFill="1" applyAlignment="1">
      <alignment horizontal="center" wrapText="1"/>
    </xf>
    <xf numFmtId="1" fontId="31" fillId="27" borderId="0" xfId="107" applyNumberFormat="1" applyFont="1" applyFill="1" applyAlignment="1">
      <alignment horizontal="center" vertical="center" wrapText="1"/>
    </xf>
    <xf numFmtId="1" fontId="35" fillId="3" borderId="0" xfId="107" applyNumberFormat="1" applyFont="1" applyFill="1" applyAlignment="1">
      <alignment horizontal="center" vertical="center" wrapText="1"/>
    </xf>
    <xf numFmtId="1" fontId="32" fillId="27" borderId="0" xfId="107" applyNumberFormat="1" applyFont="1" applyFill="1" applyAlignment="1">
      <alignment horizontal="center" vertical="center" wrapText="1"/>
    </xf>
    <xf numFmtId="1" fontId="36" fillId="3" borderId="0" xfId="107" applyNumberFormat="1" applyFont="1" applyFill="1" applyAlignment="1">
      <alignment horizontal="center" vertical="center" wrapText="1"/>
    </xf>
    <xf numFmtId="0" fontId="36" fillId="3" borderId="11" xfId="0" applyFont="1" applyFill="1" applyBorder="1" applyAlignment="1">
      <alignment vertical="center"/>
    </xf>
    <xf numFmtId="164" fontId="36" fillId="27" borderId="11" xfId="0" applyNumberFormat="1" applyFont="1" applyFill="1" applyBorder="1" applyAlignment="1">
      <alignment horizontal="center" vertical="center"/>
    </xf>
    <xf numFmtId="164" fontId="36" fillId="3" borderId="11" xfId="0" applyNumberFormat="1" applyFont="1" applyFill="1" applyBorder="1" applyAlignment="1">
      <alignment horizontal="center" vertical="center"/>
    </xf>
    <xf numFmtId="166" fontId="38" fillId="27" borderId="0" xfId="41" applyNumberFormat="1" applyFont="1" applyFill="1" applyAlignment="1">
      <alignment horizontal="center" vertical="center"/>
    </xf>
    <xf numFmtId="166" fontId="38" fillId="3" borderId="0" xfId="41" applyNumberFormat="1" applyFont="1" applyFill="1" applyAlignment="1">
      <alignment horizontal="center" vertical="center"/>
    </xf>
    <xf numFmtId="0" fontId="31" fillId="26" borderId="0" xfId="0" applyFont="1" applyFill="1" applyAlignment="1">
      <alignment horizontal="left"/>
    </xf>
    <xf numFmtId="166" fontId="32" fillId="26" borderId="0" xfId="41" applyNumberFormat="1" applyFont="1" applyFill="1" applyAlignment="1">
      <alignment horizontal="center"/>
    </xf>
    <xf numFmtId="0" fontId="29" fillId="26" borderId="0" xfId="106" applyFont="1" applyFill="1" applyAlignment="1" applyProtection="1"/>
    <xf numFmtId="164" fontId="32" fillId="26" borderId="0" xfId="0" applyNumberFormat="1" applyFont="1" applyFill="1" applyAlignment="1">
      <alignment horizontal="center"/>
    </xf>
    <xf numFmtId="0" fontId="31" fillId="27" borderId="1" xfId="0" applyFont="1" applyFill="1" applyBorder="1" applyAlignment="1">
      <alignment horizontal="center"/>
    </xf>
    <xf numFmtId="0" fontId="31" fillId="3" borderId="1" xfId="0" applyFont="1" applyFill="1" applyBorder="1" applyAlignment="1">
      <alignment horizontal="center"/>
    </xf>
    <xf numFmtId="2" fontId="32" fillId="27" borderId="0" xfId="0" applyNumberFormat="1" applyFont="1" applyFill="1" applyAlignment="1">
      <alignment horizontal="center"/>
    </xf>
    <xf numFmtId="2" fontId="32" fillId="3" borderId="0" xfId="0" applyNumberFormat="1" applyFont="1" applyFill="1" applyAlignment="1">
      <alignment horizontal="center"/>
    </xf>
    <xf numFmtId="2" fontId="32" fillId="26" borderId="0" xfId="0" applyNumberFormat="1" applyFont="1" applyFill="1" applyAlignment="1">
      <alignment horizontal="center"/>
    </xf>
    <xf numFmtId="0" fontId="35" fillId="27" borderId="1" xfId="0" applyFont="1" applyFill="1" applyBorder="1" applyAlignment="1">
      <alignment horizontal="center"/>
    </xf>
    <xf numFmtId="0" fontId="35" fillId="3" borderId="1" xfId="0" applyFont="1" applyFill="1" applyBorder="1" applyAlignment="1">
      <alignment horizontal="center"/>
    </xf>
    <xf numFmtId="0" fontId="36" fillId="3" borderId="13" xfId="0" applyFont="1" applyFill="1" applyBorder="1" applyAlignment="1">
      <alignment horizontal="center" vertical="center" shrinkToFit="1"/>
    </xf>
    <xf numFmtId="1" fontId="36" fillId="27" borderId="13" xfId="0" applyNumberFormat="1" applyFont="1" applyFill="1" applyBorder="1" applyAlignment="1">
      <alignment horizontal="center" vertical="center" shrinkToFit="1"/>
    </xf>
    <xf numFmtId="1" fontId="36" fillId="3" borderId="13" xfId="0" applyNumberFormat="1" applyFont="1" applyFill="1" applyBorder="1" applyAlignment="1">
      <alignment horizontal="center" vertical="center" shrinkToFit="1"/>
    </xf>
    <xf numFmtId="0" fontId="39" fillId="3" borderId="0" xfId="0" applyFont="1" applyFill="1"/>
    <xf numFmtId="0" fontId="30" fillId="25" borderId="0" xfId="0" applyFont="1" applyFill="1" applyAlignment="1">
      <alignment vertical="center" wrapText="1"/>
    </xf>
    <xf numFmtId="0" fontId="31" fillId="3" borderId="1" xfId="0" applyFont="1" applyFill="1" applyBorder="1"/>
    <xf numFmtId="0" fontId="31" fillId="27" borderId="18" xfId="0" applyFont="1" applyFill="1" applyBorder="1" applyAlignment="1">
      <alignment horizontal="center"/>
    </xf>
    <xf numFmtId="0" fontId="31" fillId="3" borderId="18" xfId="0" applyFont="1" applyFill="1" applyBorder="1" applyAlignment="1">
      <alignment horizontal="center"/>
    </xf>
    <xf numFmtId="0" fontId="31" fillId="3" borderId="19" xfId="0" applyFont="1" applyFill="1" applyBorder="1" applyAlignment="1">
      <alignment vertical="center"/>
    </xf>
    <xf numFmtId="0" fontId="31" fillId="27" borderId="12" xfId="0" applyFont="1" applyFill="1" applyBorder="1" applyAlignment="1">
      <alignment vertical="center"/>
    </xf>
    <xf numFmtId="0" fontId="32" fillId="26" borderId="0" xfId="0" applyFont="1" applyFill="1"/>
    <xf numFmtId="0" fontId="32" fillId="3" borderId="14" xfId="0" applyFont="1" applyFill="1" applyBorder="1" applyAlignment="1">
      <alignment vertical="center"/>
    </xf>
    <xf numFmtId="164" fontId="32" fillId="27" borderId="0" xfId="0" applyNumberFormat="1" applyFont="1" applyFill="1" applyAlignment="1">
      <alignment horizontal="right" vertical="center"/>
    </xf>
    <xf numFmtId="164" fontId="32" fillId="3" borderId="0" xfId="0" applyNumberFormat="1" applyFont="1" applyFill="1" applyAlignment="1">
      <alignment horizontal="right" vertical="center"/>
    </xf>
    <xf numFmtId="0" fontId="31" fillId="3" borderId="12" xfId="0" applyFont="1" applyFill="1" applyBorder="1" applyAlignment="1">
      <alignment horizontal="left"/>
    </xf>
    <xf numFmtId="0" fontId="32" fillId="3" borderId="0" xfId="0" applyFont="1" applyFill="1" applyAlignment="1">
      <alignment horizontal="left"/>
    </xf>
    <xf numFmtId="0" fontId="32" fillId="3" borderId="13" xfId="0" applyFont="1" applyFill="1" applyBorder="1" applyAlignment="1">
      <alignment vertical="center"/>
    </xf>
    <xf numFmtId="0" fontId="32" fillId="0" borderId="0" xfId="0" applyFont="1" applyAlignment="1">
      <alignment horizontal="center" vertical="center"/>
    </xf>
    <xf numFmtId="164" fontId="32" fillId="0" borderId="0" xfId="0" applyNumberFormat="1" applyFont="1" applyAlignment="1">
      <alignment horizontal="center" vertical="center"/>
    </xf>
    <xf numFmtId="0" fontId="40" fillId="0" borderId="0" xfId="0" applyFont="1"/>
    <xf numFmtId="1" fontId="31" fillId="27" borderId="18" xfId="0" applyNumberFormat="1" applyFont="1" applyFill="1" applyBorder="1" applyAlignment="1">
      <alignment horizontal="center"/>
    </xf>
    <xf numFmtId="1" fontId="31" fillId="3" borderId="18" xfId="0" applyNumberFormat="1" applyFont="1" applyFill="1" applyBorder="1" applyAlignment="1">
      <alignment horizontal="center"/>
    </xf>
    <xf numFmtId="0" fontId="31" fillId="3" borderId="1" xfId="0" applyFont="1" applyFill="1" applyBorder="1" applyAlignment="1">
      <alignment vertical="center"/>
    </xf>
    <xf numFmtId="0" fontId="31" fillId="3" borderId="18" xfId="0" applyFont="1" applyFill="1" applyBorder="1"/>
    <xf numFmtId="2" fontId="32" fillId="27" borderId="17" xfId="0" applyNumberFormat="1" applyFont="1" applyFill="1" applyBorder="1" applyAlignment="1">
      <alignment horizontal="center"/>
    </xf>
    <xf numFmtId="2" fontId="32" fillId="3" borderId="17" xfId="0" applyNumberFormat="1" applyFont="1" applyFill="1" applyBorder="1" applyAlignment="1">
      <alignment horizontal="center"/>
    </xf>
    <xf numFmtId="0" fontId="31" fillId="27" borderId="18" xfId="0" applyFont="1" applyFill="1" applyBorder="1" applyAlignment="1">
      <alignment horizontal="center" vertical="center"/>
    </xf>
    <xf numFmtId="0" fontId="31" fillId="3" borderId="18" xfId="0" applyFont="1" applyFill="1" applyBorder="1" applyAlignment="1">
      <alignment horizontal="center" vertical="center"/>
    </xf>
    <xf numFmtId="0" fontId="31" fillId="3" borderId="19" xfId="0" applyFont="1" applyFill="1" applyBorder="1"/>
    <xf numFmtId="0" fontId="32" fillId="3" borderId="14" xfId="0" applyFont="1" applyFill="1" applyBorder="1"/>
    <xf numFmtId="0" fontId="36" fillId="27" borderId="11" xfId="0" applyFont="1" applyFill="1" applyBorder="1" applyAlignment="1">
      <alignment horizontal="center" vertical="center"/>
    </xf>
    <xf numFmtId="0" fontId="36" fillId="3" borderId="13" xfId="0" applyFont="1" applyFill="1" applyBorder="1" applyAlignment="1">
      <alignment horizontal="center" vertical="center"/>
    </xf>
    <xf numFmtId="0" fontId="36" fillId="3" borderId="0" xfId="0" applyFont="1" applyFill="1" applyAlignment="1">
      <alignment vertical="center"/>
    </xf>
    <xf numFmtId="0" fontId="28" fillId="3" borderId="0" xfId="0" applyFont="1" applyFill="1" applyAlignment="1">
      <alignment vertical="center"/>
    </xf>
    <xf numFmtId="0" fontId="28" fillId="0" borderId="0" xfId="0" applyFont="1" applyAlignment="1">
      <alignment vertical="center"/>
    </xf>
    <xf numFmtId="0" fontId="31" fillId="3" borderId="1" xfId="0" applyFont="1" applyFill="1" applyBorder="1" applyAlignment="1">
      <alignment horizontal="left" vertical="center"/>
    </xf>
    <xf numFmtId="0" fontId="32" fillId="3" borderId="11" xfId="0" applyFont="1" applyFill="1" applyBorder="1" applyAlignment="1">
      <alignment vertical="center"/>
    </xf>
    <xf numFmtId="165" fontId="32" fillId="27" borderId="13" xfId="0" applyNumberFormat="1" applyFont="1" applyFill="1" applyBorder="1" applyAlignment="1">
      <alignment horizontal="center" vertical="center"/>
    </xf>
    <xf numFmtId="0" fontId="32" fillId="3" borderId="0" xfId="0" applyFont="1" applyFill="1" applyAlignment="1">
      <alignment horizontal="left" vertical="top" wrapText="1" readingOrder="1"/>
    </xf>
    <xf numFmtId="0" fontId="32" fillId="3" borderId="0" xfId="0" applyFont="1" applyFill="1" applyAlignment="1">
      <alignment horizontal="left" vertical="center"/>
    </xf>
    <xf numFmtId="0" fontId="32" fillId="3" borderId="11" xfId="0" applyFont="1" applyFill="1" applyBorder="1" applyAlignment="1">
      <alignment horizontal="left" vertical="center"/>
    </xf>
    <xf numFmtId="2" fontId="32" fillId="27" borderId="11" xfId="0" applyNumberFormat="1" applyFont="1" applyFill="1" applyBorder="1" applyAlignment="1">
      <alignment horizontal="center" vertical="center"/>
    </xf>
    <xf numFmtId="2" fontId="32" fillId="3" borderId="11" xfId="0" applyNumberFormat="1" applyFont="1" applyFill="1" applyBorder="1" applyAlignment="1">
      <alignment horizontal="center" vertical="center"/>
    </xf>
    <xf numFmtId="0" fontId="33" fillId="3" borderId="0" xfId="0" applyFont="1" applyFill="1" applyAlignment="1">
      <alignment horizontal="center"/>
    </xf>
    <xf numFmtId="0" fontId="29" fillId="26" borderId="0" xfId="1" applyFont="1" applyFill="1" applyAlignment="1">
      <alignment horizontal="left"/>
    </xf>
    <xf numFmtId="0" fontId="29" fillId="26" borderId="0" xfId="1" applyFont="1" applyFill="1"/>
    <xf numFmtId="1" fontId="31" fillId="27" borderId="12" xfId="105" applyNumberFormat="1" applyFont="1" applyFill="1" applyBorder="1" applyAlignment="1">
      <alignment horizontal="center" vertical="center" wrapText="1"/>
    </xf>
    <xf numFmtId="2" fontId="32" fillId="27" borderId="11" xfId="105" applyNumberFormat="1" applyFont="1" applyFill="1" applyBorder="1" applyAlignment="1">
      <alignment horizontal="center" vertical="center" wrapText="1"/>
    </xf>
    <xf numFmtId="2" fontId="32" fillId="3" borderId="11" xfId="105" applyNumberFormat="1" applyFont="1" applyFill="1" applyBorder="1" applyAlignment="1">
      <alignment horizontal="center" vertical="center" wrapText="1"/>
    </xf>
    <xf numFmtId="0" fontId="28" fillId="3" borderId="0" xfId="0" applyFont="1" applyFill="1" applyAlignment="1">
      <alignment horizontal="center"/>
    </xf>
    <xf numFmtId="0" fontId="29" fillId="26" borderId="11" xfId="1" applyFont="1" applyFill="1" applyBorder="1"/>
    <xf numFmtId="1" fontId="31" fillId="27" borderId="12" xfId="0" applyNumberFormat="1" applyFont="1" applyFill="1" applyBorder="1" applyAlignment="1">
      <alignment horizontal="right" vertical="center"/>
    </xf>
    <xf numFmtId="1" fontId="31" fillId="3" borderId="12" xfId="0" applyNumberFormat="1" applyFont="1" applyFill="1" applyBorder="1" applyAlignment="1">
      <alignment horizontal="right" vertical="center"/>
    </xf>
    <xf numFmtId="164" fontId="32" fillId="27" borderId="0" xfId="0" applyNumberFormat="1" applyFont="1" applyFill="1" applyAlignment="1">
      <alignment horizontal="right"/>
    </xf>
    <xf numFmtId="164" fontId="32" fillId="3" borderId="0" xfId="0" applyNumberFormat="1" applyFont="1" applyFill="1" applyAlignment="1">
      <alignment horizontal="right"/>
    </xf>
    <xf numFmtId="164" fontId="32" fillId="26" borderId="0" xfId="0" applyNumberFormat="1" applyFont="1" applyFill="1" applyAlignment="1">
      <alignment horizontal="right"/>
    </xf>
    <xf numFmtId="0" fontId="29" fillId="26" borderId="0" xfId="1" applyFont="1" applyFill="1" applyAlignment="1">
      <alignment horizontal="left" vertical="center"/>
    </xf>
    <xf numFmtId="0" fontId="33" fillId="3" borderId="0" xfId="0" applyFont="1" applyFill="1" applyAlignment="1">
      <alignment wrapText="1"/>
    </xf>
    <xf numFmtId="0" fontId="29" fillId="26" borderId="11" xfId="1" applyFont="1" applyFill="1" applyBorder="1" applyAlignment="1">
      <alignment vertical="center"/>
    </xf>
    <xf numFmtId="0" fontId="31" fillId="27" borderId="12" xfId="0" applyFont="1" applyFill="1" applyBorder="1" applyAlignment="1">
      <alignment horizontal="right" vertical="center"/>
    </xf>
    <xf numFmtId="0" fontId="31" fillId="3" borderId="12" xfId="0" applyFont="1" applyFill="1" applyBorder="1" applyAlignment="1">
      <alignment horizontal="right" vertical="center"/>
    </xf>
    <xf numFmtId="0" fontId="31" fillId="3" borderId="0" xfId="0" applyFont="1" applyFill="1"/>
    <xf numFmtId="0" fontId="36" fillId="3" borderId="11" xfId="0" applyFont="1" applyFill="1" applyBorder="1"/>
    <xf numFmtId="0" fontId="32" fillId="3" borderId="11" xfId="0" applyFont="1" applyFill="1" applyBorder="1"/>
    <xf numFmtId="164" fontId="32" fillId="27" borderId="11" xfId="0" applyNumberFormat="1" applyFont="1" applyFill="1" applyBorder="1" applyAlignment="1">
      <alignment horizontal="center"/>
    </xf>
    <xf numFmtId="164" fontId="32" fillId="3" borderId="11" xfId="0" applyNumberFormat="1" applyFont="1" applyFill="1" applyBorder="1" applyAlignment="1">
      <alignment horizontal="center"/>
    </xf>
    <xf numFmtId="0" fontId="32" fillId="3" borderId="11" xfId="0" applyFont="1" applyFill="1" applyBorder="1" applyAlignment="1">
      <alignment horizontal="center" vertical="center" shrinkToFit="1"/>
    </xf>
    <xf numFmtId="0" fontId="32" fillId="27" borderId="11" xfId="0" applyFont="1" applyFill="1" applyBorder="1" applyAlignment="1">
      <alignment horizontal="center" vertical="center" shrinkToFit="1"/>
    </xf>
    <xf numFmtId="164" fontId="32" fillId="3" borderId="11" xfId="0" applyNumberFormat="1" applyFont="1" applyFill="1" applyBorder="1" applyAlignment="1">
      <alignment horizontal="center" vertical="center" shrinkToFit="1"/>
    </xf>
    <xf numFmtId="164" fontId="32" fillId="27" borderId="11" xfId="0" applyNumberFormat="1" applyFont="1" applyFill="1" applyBorder="1" applyAlignment="1">
      <alignment horizontal="center" vertical="center" shrinkToFit="1"/>
    </xf>
    <xf numFmtId="164" fontId="32" fillId="0" borderId="0" xfId="0" applyNumberFormat="1" applyFont="1" applyAlignment="1">
      <alignment horizontal="center" shrinkToFit="1"/>
    </xf>
    <xf numFmtId="0" fontId="32" fillId="3" borderId="1" xfId="0" applyFont="1" applyFill="1" applyBorder="1" applyAlignment="1">
      <alignment vertical="center" wrapText="1" shrinkToFit="1"/>
    </xf>
    <xf numFmtId="164" fontId="32" fillId="27" borderId="0" xfId="0" applyNumberFormat="1" applyFont="1" applyFill="1" applyAlignment="1">
      <alignment horizontal="center" vertical="center"/>
    </xf>
    <xf numFmtId="0" fontId="32" fillId="3" borderId="13" xfId="0" applyFont="1" applyFill="1" applyBorder="1" applyAlignment="1">
      <alignment vertical="center" wrapText="1" shrinkToFit="1"/>
    </xf>
    <xf numFmtId="0" fontId="32" fillId="27" borderId="13" xfId="0" applyFont="1" applyFill="1" applyBorder="1" applyAlignment="1">
      <alignment horizontal="center" vertical="center" shrinkToFit="1"/>
    </xf>
    <xf numFmtId="0" fontId="32" fillId="3" borderId="13" xfId="0" applyFont="1" applyFill="1" applyBorder="1" applyAlignment="1">
      <alignment horizontal="center" vertical="center" shrinkToFit="1"/>
    </xf>
    <xf numFmtId="0" fontId="32" fillId="0" borderId="0" xfId="0" applyFont="1" applyAlignment="1">
      <alignment horizontal="left" vertical="center" shrinkToFit="1"/>
    </xf>
    <xf numFmtId="0" fontId="29" fillId="26" borderId="0" xfId="38" applyFont="1" applyFill="1" applyAlignment="1" applyProtection="1">
      <alignment horizontal="left"/>
    </xf>
    <xf numFmtId="0" fontId="29" fillId="26" borderId="0" xfId="38" applyFont="1" applyFill="1" applyAlignment="1" applyProtection="1"/>
    <xf numFmtId="0" fontId="31" fillId="27" borderId="0" xfId="0" applyFont="1" applyFill="1" applyAlignment="1">
      <alignment horizontal="center" vertical="center"/>
    </xf>
    <xf numFmtId="43" fontId="33" fillId="3" borderId="0" xfId="108" applyFont="1" applyFill="1" applyAlignment="1">
      <alignment horizontal="center"/>
    </xf>
    <xf numFmtId="0" fontId="31" fillId="3" borderId="0" xfId="0" applyFont="1" applyFill="1" applyAlignment="1">
      <alignment horizontal="center"/>
    </xf>
    <xf numFmtId="3" fontId="31" fillId="27" borderId="0" xfId="0" applyNumberFormat="1" applyFont="1" applyFill="1" applyAlignment="1">
      <alignment horizontal="center"/>
    </xf>
    <xf numFmtId="3" fontId="31" fillId="3" borderId="0" xfId="0" applyNumberFormat="1" applyFont="1" applyFill="1" applyAlignment="1">
      <alignment horizontal="center"/>
    </xf>
    <xf numFmtId="3" fontId="31" fillId="26" borderId="0" xfId="0" applyNumberFormat="1" applyFont="1" applyFill="1" applyAlignment="1">
      <alignment horizontal="center"/>
    </xf>
    <xf numFmtId="0" fontId="31" fillId="3" borderId="0" xfId="0" applyFont="1" applyFill="1" applyAlignment="1">
      <alignment horizontal="left"/>
    </xf>
    <xf numFmtId="0" fontId="42" fillId="3" borderId="0" xfId="0" applyFont="1" applyFill="1"/>
    <xf numFmtId="0" fontId="41" fillId="2" borderId="0" xfId="0" applyFont="1" applyFill="1" applyAlignment="1">
      <alignment vertical="center"/>
    </xf>
    <xf numFmtId="0" fontId="43" fillId="0" borderId="0" xfId="0" applyFont="1" applyAlignment="1">
      <alignment vertical="center" wrapText="1"/>
    </xf>
    <xf numFmtId="0" fontId="44" fillId="3" borderId="0" xfId="1" applyFont="1" applyFill="1" applyAlignment="1">
      <alignment vertical="top"/>
    </xf>
    <xf numFmtId="0" fontId="42" fillId="3" borderId="0" xfId="0" applyFont="1" applyFill="1" applyAlignment="1">
      <alignment horizontal="left" vertical="center" wrapText="1"/>
    </xf>
    <xf numFmtId="0" fontId="32" fillId="3" borderId="0" xfId="0" applyFont="1" applyFill="1" applyAlignment="1">
      <alignment vertical="top" readingOrder="1"/>
    </xf>
    <xf numFmtId="0" fontId="32" fillId="3" borderId="0" xfId="0" applyFont="1" applyFill="1" applyAlignment="1">
      <alignment vertical="top" wrapText="1"/>
    </xf>
    <xf numFmtId="166" fontId="32" fillId="3" borderId="0" xfId="104" applyNumberFormat="1" applyFont="1" applyFill="1" applyAlignment="1">
      <alignment horizontal="right" vertical="center" readingOrder="1"/>
    </xf>
    <xf numFmtId="0" fontId="32" fillId="3" borderId="11" xfId="0" applyFont="1" applyFill="1" applyBorder="1" applyAlignment="1">
      <alignment wrapText="1"/>
    </xf>
    <xf numFmtId="166" fontId="32" fillId="27" borderId="11" xfId="104" applyNumberFormat="1" applyFont="1" applyFill="1" applyBorder="1" applyAlignment="1">
      <alignment vertical="center" readingOrder="1"/>
    </xf>
    <xf numFmtId="166" fontId="32" fillId="3" borderId="11" xfId="104" applyNumberFormat="1" applyFont="1" applyFill="1" applyBorder="1" applyAlignment="1">
      <alignment vertical="center" readingOrder="1"/>
    </xf>
    <xf numFmtId="166" fontId="32" fillId="3" borderId="11" xfId="104" applyNumberFormat="1" applyFont="1" applyFill="1" applyBorder="1" applyAlignment="1">
      <alignment horizontal="right" vertical="center" readingOrder="1"/>
    </xf>
    <xf numFmtId="0" fontId="28" fillId="0" borderId="0" xfId="0" applyFont="1" applyAlignment="1">
      <alignment wrapText="1"/>
    </xf>
    <xf numFmtId="164" fontId="36" fillId="27" borderId="11" xfId="0" applyNumberFormat="1" applyFont="1" applyFill="1" applyBorder="1" applyAlignment="1">
      <alignment horizontal="center"/>
    </xf>
    <xf numFmtId="164" fontId="36" fillId="3" borderId="11" xfId="0" applyNumberFormat="1" applyFont="1" applyFill="1" applyBorder="1" applyAlignment="1">
      <alignment horizontal="center"/>
    </xf>
    <xf numFmtId="166" fontId="32" fillId="3" borderId="0" xfId="41" applyNumberFormat="1" applyFont="1" applyFill="1" applyAlignment="1">
      <alignment horizontal="center"/>
    </xf>
    <xf numFmtId="0" fontId="31" fillId="3" borderId="0" xfId="0" applyFont="1" applyFill="1" applyAlignment="1">
      <alignment vertical="center" wrapText="1"/>
    </xf>
    <xf numFmtId="0" fontId="34" fillId="3" borderId="0" xfId="0" applyFont="1" applyFill="1" applyAlignment="1">
      <alignment horizontal="left" vertical="top" wrapText="1"/>
    </xf>
    <xf numFmtId="1" fontId="32" fillId="27" borderId="11" xfId="107" applyNumberFormat="1" applyFont="1" applyFill="1" applyBorder="1" applyAlignment="1">
      <alignment horizontal="center" vertical="center" wrapText="1"/>
    </xf>
    <xf numFmtId="1" fontId="36" fillId="3" borderId="11" xfId="107" applyNumberFormat="1" applyFont="1" applyFill="1" applyBorder="1" applyAlignment="1">
      <alignment horizontal="center" vertical="center" wrapText="1"/>
    </xf>
    <xf numFmtId="166" fontId="32" fillId="27" borderId="0" xfId="41" applyNumberFormat="1" applyFont="1" applyFill="1" applyAlignment="1">
      <alignment horizontal="center"/>
    </xf>
    <xf numFmtId="166" fontId="32" fillId="3" borderId="0" xfId="41" applyNumberFormat="1" applyFont="1" applyFill="1" applyAlignment="1">
      <alignment horizontal="right"/>
    </xf>
    <xf numFmtId="164" fontId="32" fillId="3" borderId="0" xfId="41" applyNumberFormat="1" applyFont="1" applyFill="1" applyAlignment="1">
      <alignment horizontal="right"/>
    </xf>
    <xf numFmtId="164" fontId="32" fillId="27" borderId="0" xfId="108" applyNumberFormat="1" applyFont="1" applyFill="1" applyAlignment="1">
      <alignment horizontal="right"/>
    </xf>
    <xf numFmtId="166" fontId="32" fillId="27" borderId="11" xfId="41" applyNumberFormat="1" applyFont="1" applyFill="1" applyBorder="1" applyAlignment="1">
      <alignment horizontal="center"/>
    </xf>
    <xf numFmtId="166" fontId="32" fillId="3" borderId="11" xfId="41" applyNumberFormat="1" applyFont="1" applyFill="1" applyBorder="1" applyAlignment="1">
      <alignment horizontal="center"/>
    </xf>
    <xf numFmtId="166" fontId="32" fillId="3" borderId="11" xfId="41" applyNumberFormat="1" applyFont="1" applyFill="1" applyBorder="1" applyAlignment="1">
      <alignment horizontal="right"/>
    </xf>
    <xf numFmtId="0" fontId="33" fillId="0" borderId="0" xfId="0" applyFont="1" applyAlignment="1">
      <alignment wrapText="1"/>
    </xf>
    <xf numFmtId="2" fontId="32" fillId="27" borderId="11" xfId="0" applyNumberFormat="1" applyFont="1" applyFill="1" applyBorder="1" applyAlignment="1">
      <alignment horizontal="center"/>
    </xf>
    <xf numFmtId="2" fontId="32" fillId="3" borderId="11" xfId="0" applyNumberFormat="1" applyFont="1" applyFill="1" applyBorder="1" applyAlignment="1">
      <alignment horizontal="center"/>
    </xf>
    <xf numFmtId="0" fontId="33" fillId="3" borderId="0" xfId="0" applyFont="1" applyFill="1" applyAlignment="1">
      <alignment vertical="top"/>
    </xf>
    <xf numFmtId="0" fontId="32" fillId="3" borderId="0" xfId="0" applyFont="1" applyFill="1" applyAlignment="1">
      <alignment vertical="top"/>
    </xf>
    <xf numFmtId="0" fontId="32" fillId="3" borderId="0" xfId="0" applyFont="1" applyFill="1" applyAlignment="1">
      <alignment horizontal="center" vertical="top"/>
    </xf>
    <xf numFmtId="164" fontId="36" fillId="3" borderId="13" xfId="0" applyNumberFormat="1" applyFont="1" applyFill="1" applyBorder="1" applyAlignment="1">
      <alignment horizontal="center" vertical="center" shrinkToFit="1"/>
    </xf>
    <xf numFmtId="164" fontId="36" fillId="27" borderId="13" xfId="0" applyNumberFormat="1" applyFont="1" applyFill="1" applyBorder="1" applyAlignment="1">
      <alignment horizontal="center" vertical="center" shrinkToFit="1"/>
    </xf>
    <xf numFmtId="0" fontId="41" fillId="3" borderId="0" xfId="0" applyFont="1" applyFill="1"/>
    <xf numFmtId="0" fontId="33" fillId="0" borderId="0" xfId="0" applyFont="1" applyAlignment="1">
      <alignment vertical="top" wrapText="1"/>
    </xf>
    <xf numFmtId="164" fontId="28" fillId="0" borderId="0" xfId="0" applyNumberFormat="1" applyFont="1"/>
    <xf numFmtId="0" fontId="31" fillId="3" borderId="15" xfId="0" applyFont="1" applyFill="1" applyBorder="1" applyAlignment="1">
      <alignment vertical="center"/>
    </xf>
    <xf numFmtId="164" fontId="31" fillId="27" borderId="11" xfId="0" applyNumberFormat="1" applyFont="1" applyFill="1" applyBorder="1" applyAlignment="1">
      <alignment horizontal="right" vertical="center"/>
    </xf>
    <xf numFmtId="164" fontId="31" fillId="3" borderId="11" xfId="0" applyNumberFormat="1" applyFont="1" applyFill="1" applyBorder="1" applyAlignment="1">
      <alignment horizontal="right" vertical="center"/>
    </xf>
    <xf numFmtId="0" fontId="38" fillId="3" borderId="0" xfId="0" applyFont="1" applyFill="1"/>
    <xf numFmtId="0" fontId="32" fillId="0" borderId="0" xfId="0" applyFont="1"/>
    <xf numFmtId="0" fontId="33" fillId="3" borderId="0" xfId="0" applyFont="1" applyFill="1" applyAlignment="1">
      <alignment horizontal="center" vertical="top"/>
    </xf>
    <xf numFmtId="0" fontId="32" fillId="3" borderId="0" xfId="0" applyFont="1" applyFill="1" applyAlignment="1">
      <alignment horizontal="center" vertical="top" readingOrder="1"/>
    </xf>
    <xf numFmtId="0" fontId="32" fillId="0" borderId="0" xfId="0" applyFont="1" applyAlignment="1">
      <alignment vertical="top" readingOrder="1"/>
    </xf>
    <xf numFmtId="0" fontId="31" fillId="3" borderId="0" xfId="0" applyFont="1" applyFill="1" applyAlignment="1">
      <alignment vertical="top" wrapText="1"/>
    </xf>
    <xf numFmtId="164" fontId="32" fillId="0" borderId="0" xfId="0" applyNumberFormat="1" applyFont="1" applyAlignment="1">
      <alignment horizontal="center"/>
    </xf>
    <xf numFmtId="0" fontId="32" fillId="0" borderId="0" xfId="0" applyFont="1" applyAlignment="1">
      <alignment horizontal="center"/>
    </xf>
    <xf numFmtId="0" fontId="32" fillId="3" borderId="15" xfId="0" applyFont="1" applyFill="1" applyBorder="1"/>
    <xf numFmtId="0" fontId="28" fillId="0" borderId="0" xfId="0" applyFont="1" applyAlignment="1">
      <alignment horizontal="left"/>
    </xf>
    <xf numFmtId="164" fontId="32" fillId="3" borderId="0" xfId="0" applyNumberFormat="1" applyFont="1" applyFill="1"/>
    <xf numFmtId="0" fontId="32" fillId="3" borderId="14" xfId="0" applyFont="1" applyFill="1" applyBorder="1" applyAlignment="1">
      <alignment vertical="top"/>
    </xf>
    <xf numFmtId="164" fontId="32" fillId="27" borderId="0" xfId="0" applyNumberFormat="1" applyFont="1" applyFill="1" applyAlignment="1">
      <alignment horizontal="right" vertical="top"/>
    </xf>
    <xf numFmtId="164" fontId="32" fillId="3" borderId="0" xfId="0" applyNumberFormat="1" applyFont="1" applyFill="1" applyAlignment="1">
      <alignment horizontal="right" vertical="top"/>
    </xf>
    <xf numFmtId="0" fontId="32" fillId="3" borderId="15" xfId="0" applyFont="1" applyFill="1" applyBorder="1" applyAlignment="1">
      <alignment vertical="top"/>
    </xf>
    <xf numFmtId="164" fontId="32" fillId="27" borderId="11" xfId="0" applyNumberFormat="1" applyFont="1" applyFill="1" applyBorder="1" applyAlignment="1">
      <alignment horizontal="right" vertical="top"/>
    </xf>
    <xf numFmtId="164" fontId="32" fillId="3" borderId="11" xfId="0" applyNumberFormat="1" applyFont="1" applyFill="1" applyBorder="1" applyAlignment="1">
      <alignment horizontal="right" vertical="top"/>
    </xf>
    <xf numFmtId="164" fontId="38" fillId="3" borderId="0" xfId="0" applyNumberFormat="1" applyFont="1" applyFill="1" applyAlignment="1">
      <alignment horizontal="right" vertical="center"/>
    </xf>
    <xf numFmtId="0" fontId="33" fillId="0" borderId="0" xfId="0" applyFont="1" applyAlignment="1">
      <alignment horizontal="center" vertical="center"/>
    </xf>
    <xf numFmtId="0" fontId="33" fillId="0" borderId="0" xfId="0" applyFont="1" applyAlignment="1">
      <alignment vertical="top"/>
    </xf>
    <xf numFmtId="0" fontId="31" fillId="3" borderId="0" xfId="0" applyFont="1" applyFill="1" applyAlignment="1">
      <alignment vertical="top"/>
    </xf>
    <xf numFmtId="0" fontId="33" fillId="0" borderId="0" xfId="0" applyFont="1" applyAlignment="1">
      <alignment horizontal="left"/>
    </xf>
    <xf numFmtId="164" fontId="32" fillId="27" borderId="11" xfId="0" applyNumberFormat="1" applyFont="1" applyFill="1" applyBorder="1" applyAlignment="1">
      <alignment horizontal="right"/>
    </xf>
    <xf numFmtId="164" fontId="32" fillId="3" borderId="11" xfId="0" applyNumberFormat="1" applyFont="1" applyFill="1" applyBorder="1" applyAlignment="1">
      <alignment horizontal="right"/>
    </xf>
    <xf numFmtId="0" fontId="32" fillId="3" borderId="0" xfId="0" applyFont="1" applyFill="1" applyAlignment="1">
      <alignment horizontal="center" vertical="top" wrapText="1"/>
    </xf>
    <xf numFmtId="164" fontId="32" fillId="3" borderId="13" xfId="0" applyNumberFormat="1" applyFont="1" applyFill="1" applyBorder="1" applyAlignment="1">
      <alignment horizontal="center" vertical="center" shrinkToFit="1"/>
    </xf>
    <xf numFmtId="164" fontId="32" fillId="27" borderId="13" xfId="0" applyNumberFormat="1" applyFont="1" applyFill="1" applyBorder="1" applyAlignment="1">
      <alignment horizontal="center" vertical="center" shrinkToFit="1"/>
    </xf>
    <xf numFmtId="164" fontId="32" fillId="0" borderId="0" xfId="0" applyNumberFormat="1" applyFont="1" applyAlignment="1">
      <alignment horizontal="left" vertical="center" shrinkToFit="1"/>
    </xf>
    <xf numFmtId="0" fontId="28" fillId="0" borderId="0" xfId="0" applyFont="1" applyAlignment="1">
      <alignment horizontal="left" vertical="center"/>
    </xf>
    <xf numFmtId="0" fontId="32" fillId="3" borderId="11" xfId="0" applyFont="1" applyFill="1" applyBorder="1" applyAlignment="1">
      <alignment horizontal="left"/>
    </xf>
    <xf numFmtId="0" fontId="46" fillId="3" borderId="0" xfId="0" applyFont="1" applyFill="1" applyAlignment="1">
      <alignment horizontal="center"/>
    </xf>
    <xf numFmtId="3" fontId="46" fillId="3" borderId="0" xfId="0" applyNumberFormat="1" applyFont="1" applyFill="1" applyAlignment="1">
      <alignment horizontal="center"/>
    </xf>
    <xf numFmtId="0" fontId="42" fillId="0" borderId="0" xfId="0" applyFont="1"/>
    <xf numFmtId="0" fontId="44" fillId="2" borderId="0" xfId="1" applyFont="1" applyFill="1" applyAlignment="1">
      <alignment vertical="top"/>
    </xf>
    <xf numFmtId="0" fontId="47" fillId="2" borderId="0" xfId="0" applyFont="1" applyFill="1" applyAlignment="1">
      <alignment vertical="center"/>
    </xf>
    <xf numFmtId="0" fontId="44" fillId="0" borderId="0" xfId="1" applyFont="1" applyAlignment="1">
      <alignment vertical="top"/>
    </xf>
    <xf numFmtId="0" fontId="42" fillId="0" borderId="0" xfId="0" applyFont="1" applyAlignment="1">
      <alignment horizontal="left" vertical="center" wrapText="1"/>
    </xf>
    <xf numFmtId="0" fontId="47" fillId="0" borderId="0" xfId="0" applyFont="1" applyAlignment="1">
      <alignment vertical="center"/>
    </xf>
    <xf numFmtId="0" fontId="44" fillId="0" borderId="0" xfId="1" applyFont="1" applyAlignment="1">
      <alignment horizontal="center" vertical="top"/>
    </xf>
    <xf numFmtId="0" fontId="44" fillId="0" borderId="0" xfId="1" applyFont="1"/>
    <xf numFmtId="0" fontId="49" fillId="0" borderId="0" xfId="0" applyFont="1"/>
    <xf numFmtId="0" fontId="50" fillId="2" borderId="0" xfId="2" applyFont="1" applyFill="1" applyAlignment="1">
      <alignment horizontal="center" vertical="center" wrapText="1"/>
    </xf>
    <xf numFmtId="0" fontId="51" fillId="0" borderId="0" xfId="2" applyFont="1" applyAlignment="1">
      <alignment horizontal="center" vertical="center" wrapText="1"/>
    </xf>
    <xf numFmtId="0" fontId="50" fillId="2" borderId="0" xfId="0" applyFont="1" applyFill="1" applyAlignment="1">
      <alignment horizontal="center"/>
    </xf>
    <xf numFmtId="0" fontId="52" fillId="3" borderId="0" xfId="0" applyFont="1" applyFill="1"/>
    <xf numFmtId="0" fontId="53" fillId="3" borderId="0" xfId="0" applyFont="1" applyFill="1"/>
    <xf numFmtId="0" fontId="53" fillId="3" borderId="0" xfId="0" applyFont="1" applyFill="1" applyAlignment="1">
      <alignment horizontal="center"/>
    </xf>
    <xf numFmtId="0" fontId="50" fillId="3" borderId="0" xfId="0" applyFont="1" applyFill="1"/>
    <xf numFmtId="0" fontId="53" fillId="3" borderId="0" xfId="0" applyFont="1" applyFill="1" applyAlignment="1">
      <alignment horizontal="left"/>
    </xf>
    <xf numFmtId="0" fontId="54" fillId="3" borderId="0" xfId="0" applyFont="1" applyFill="1" applyAlignment="1">
      <alignment horizontal="center"/>
    </xf>
    <xf numFmtId="0" fontId="54" fillId="3" borderId="0" xfId="0" applyFont="1" applyFill="1"/>
    <xf numFmtId="0" fontId="55" fillId="3" borderId="0" xfId="0" applyFont="1" applyFill="1"/>
    <xf numFmtId="0" fontId="31" fillId="3" borderId="11" xfId="0" applyFont="1" applyFill="1" applyBorder="1"/>
    <xf numFmtId="164" fontId="31" fillId="27" borderId="11" xfId="0" applyNumberFormat="1" applyFont="1" applyFill="1" applyBorder="1" applyAlignment="1">
      <alignment horizontal="center"/>
    </xf>
    <xf numFmtId="164" fontId="31" fillId="3" borderId="11" xfId="0" applyNumberFormat="1" applyFont="1" applyFill="1" applyBorder="1" applyAlignment="1">
      <alignment horizontal="center"/>
    </xf>
    <xf numFmtId="164" fontId="52" fillId="3" borderId="0" xfId="0" applyNumberFormat="1" applyFont="1" applyFill="1"/>
    <xf numFmtId="0" fontId="58" fillId="3" borderId="0" xfId="0" applyFont="1" applyFill="1"/>
    <xf numFmtId="0" fontId="30" fillId="26" borderId="0" xfId="0" applyFont="1" applyFill="1" applyAlignment="1">
      <alignment vertical="center" wrapText="1"/>
    </xf>
    <xf numFmtId="0" fontId="60" fillId="3" borderId="0" xfId="0" applyFont="1" applyFill="1"/>
    <xf numFmtId="0" fontId="61" fillId="26" borderId="0" xfId="0" applyFont="1" applyFill="1"/>
    <xf numFmtId="0" fontId="31" fillId="3" borderId="11" xfId="0" applyFont="1" applyFill="1" applyBorder="1" applyAlignment="1">
      <alignment horizontal="left"/>
    </xf>
    <xf numFmtId="3" fontId="31" fillId="27" borderId="11" xfId="0" applyNumberFormat="1" applyFont="1" applyFill="1" applyBorder="1" applyAlignment="1">
      <alignment horizontal="center"/>
    </xf>
    <xf numFmtId="3" fontId="31" fillId="3" borderId="11" xfId="0" applyNumberFormat="1" applyFont="1" applyFill="1" applyBorder="1" applyAlignment="1">
      <alignment horizontal="center"/>
    </xf>
    <xf numFmtId="0" fontId="61" fillId="26" borderId="0" xfId="0" applyFont="1" applyFill="1" applyAlignment="1">
      <alignment horizontal="left"/>
    </xf>
    <xf numFmtId="0" fontId="36" fillId="0" borderId="0" xfId="0" applyFont="1"/>
    <xf numFmtId="3" fontId="62" fillId="3" borderId="0" xfId="111" applyNumberFormat="1" applyFont="1" applyFill="1" applyAlignment="1">
      <alignment horizontal="right" indent="1"/>
    </xf>
    <xf numFmtId="0" fontId="28" fillId="0" borderId="1" xfId="0" applyFont="1" applyBorder="1"/>
    <xf numFmtId="1" fontId="28" fillId="0" borderId="0" xfId="0" applyNumberFormat="1" applyFont="1"/>
    <xf numFmtId="1" fontId="32" fillId="3" borderId="0" xfId="0" applyNumberFormat="1" applyFont="1" applyFill="1" applyAlignment="1">
      <alignment horizontal="left" vertical="center"/>
    </xf>
    <xf numFmtId="1" fontId="32" fillId="26" borderId="0" xfId="0" applyNumberFormat="1" applyFont="1" applyFill="1" applyAlignment="1">
      <alignment horizontal="center"/>
    </xf>
    <xf numFmtId="171" fontId="36" fillId="0" borderId="0" xfId="108" applyNumberFormat="1" applyFont="1" applyAlignment="1">
      <alignment horizontal="left"/>
    </xf>
    <xf numFmtId="171" fontId="36" fillId="0" borderId="0" xfId="108" applyNumberFormat="1" applyFont="1"/>
    <xf numFmtId="171" fontId="36" fillId="28" borderId="0" xfId="108" applyNumberFormat="1" applyFont="1" applyFill="1"/>
    <xf numFmtId="171" fontId="36" fillId="0" borderId="11" xfId="108" applyNumberFormat="1" applyFont="1" applyBorder="1" applyAlignment="1">
      <alignment horizontal="left"/>
    </xf>
    <xf numFmtId="171" fontId="36" fillId="28" borderId="11" xfId="108" applyNumberFormat="1" applyFont="1" applyFill="1" applyBorder="1"/>
    <xf numFmtId="0" fontId="31" fillId="0" borderId="0" xfId="0" applyFont="1" applyAlignment="1">
      <alignment horizontal="center" vertical="center"/>
    </xf>
    <xf numFmtId="43" fontId="36" fillId="28" borderId="0" xfId="108" applyFont="1" applyFill="1"/>
    <xf numFmtId="43" fontId="36" fillId="28" borderId="11" xfId="108" applyFont="1" applyFill="1" applyBorder="1"/>
    <xf numFmtId="0" fontId="31" fillId="28" borderId="18" xfId="0" applyFont="1" applyFill="1" applyBorder="1" applyAlignment="1">
      <alignment horizontal="center" vertical="center"/>
    </xf>
    <xf numFmtId="171" fontId="36" fillId="3" borderId="0" xfId="108" applyNumberFormat="1" applyFont="1" applyFill="1"/>
    <xf numFmtId="171" fontId="36" fillId="3" borderId="11" xfId="108" applyNumberFormat="1" applyFont="1" applyFill="1" applyBorder="1"/>
    <xf numFmtId="0" fontId="32" fillId="28" borderId="0" xfId="0" applyFont="1" applyFill="1"/>
    <xf numFmtId="0" fontId="36" fillId="28" borderId="11" xfId="0" applyFont="1" applyFill="1" applyBorder="1"/>
    <xf numFmtId="0" fontId="36" fillId="0" borderId="11" xfId="0" applyFont="1" applyBorder="1"/>
    <xf numFmtId="0" fontId="30" fillId="26" borderId="0" xfId="0" applyFont="1" applyFill="1" applyAlignment="1">
      <alignment vertical="center"/>
    </xf>
    <xf numFmtId="0" fontId="30" fillId="26" borderId="11" xfId="0" applyFont="1" applyFill="1" applyBorder="1" applyAlignment="1">
      <alignment vertical="center"/>
    </xf>
    <xf numFmtId="0" fontId="53" fillId="3" borderId="0" xfId="0" applyFont="1" applyFill="1" applyAlignment="1">
      <alignment vertical="top"/>
    </xf>
    <xf numFmtId="4" fontId="28" fillId="0" borderId="0" xfId="0" applyNumberFormat="1" applyFont="1"/>
    <xf numFmtId="43" fontId="36" fillId="28" borderId="0" xfId="108" applyFont="1" applyFill="1" applyAlignment="1">
      <alignment horizontal="right"/>
    </xf>
    <xf numFmtId="171" fontId="36" fillId="0" borderId="0" xfId="108" applyNumberFormat="1" applyFont="1" applyAlignment="1">
      <alignment horizontal="right"/>
    </xf>
    <xf numFmtId="171" fontId="36" fillId="28" borderId="0" xfId="108" applyNumberFormat="1" applyFont="1" applyFill="1" applyAlignment="1">
      <alignment horizontal="right"/>
    </xf>
    <xf numFmtId="0" fontId="31" fillId="29" borderId="18" xfId="0" applyFont="1" applyFill="1" applyBorder="1" applyAlignment="1">
      <alignment horizontal="center" vertical="center"/>
    </xf>
    <xf numFmtId="164" fontId="61" fillId="26" borderId="0" xfId="0" applyNumberFormat="1" applyFont="1" applyFill="1" applyAlignment="1">
      <alignment horizontal="left"/>
    </xf>
    <xf numFmtId="164" fontId="32" fillId="3" borderId="0" xfId="115" applyNumberFormat="1" applyFont="1" applyFill="1" applyAlignment="1">
      <alignment horizontal="center"/>
    </xf>
    <xf numFmtId="166" fontId="32" fillId="27" borderId="0" xfId="104" applyNumberFormat="1" applyFont="1" applyFill="1" applyAlignment="1">
      <alignment horizontal="right" vertical="center" readingOrder="1"/>
    </xf>
    <xf numFmtId="166" fontId="32" fillId="27" borderId="11" xfId="104" applyNumberFormat="1" applyFont="1" applyFill="1" applyBorder="1" applyAlignment="1">
      <alignment horizontal="right" vertical="center" readingOrder="1"/>
    </xf>
    <xf numFmtId="0" fontId="32" fillId="3" borderId="0" xfId="0" applyFont="1" applyFill="1" applyAlignment="1">
      <alignment vertical="top" wrapText="1" readingOrder="1"/>
    </xf>
    <xf numFmtId="0" fontId="32" fillId="3" borderId="16" xfId="0" applyFont="1" applyFill="1" applyBorder="1" applyAlignment="1">
      <alignment horizontal="left"/>
    </xf>
    <xf numFmtId="0" fontId="28" fillId="0" borderId="16" xfId="0" applyFont="1" applyBorder="1"/>
    <xf numFmtId="0" fontId="59" fillId="0" borderId="0" xfId="0" applyFont="1"/>
    <xf numFmtId="0" fontId="30" fillId="26" borderId="1" xfId="0" applyFont="1" applyFill="1" applyBorder="1" applyAlignment="1">
      <alignment vertical="center" wrapText="1"/>
    </xf>
    <xf numFmtId="0" fontId="32" fillId="3" borderId="16" xfId="0" applyFont="1" applyFill="1" applyBorder="1"/>
    <xf numFmtId="0" fontId="57" fillId="3" borderId="0" xfId="0" applyFont="1" applyFill="1"/>
    <xf numFmtId="0" fontId="36" fillId="3" borderId="16" xfId="0" applyFont="1" applyFill="1" applyBorder="1"/>
    <xf numFmtId="0" fontId="28" fillId="0" borderId="16" xfId="0" applyFont="1" applyBorder="1" applyAlignment="1">
      <alignment horizontal="left"/>
    </xf>
    <xf numFmtId="0" fontId="30" fillId="26" borderId="11" xfId="0" applyFont="1" applyFill="1" applyBorder="1" applyAlignment="1">
      <alignment vertical="center" wrapText="1"/>
    </xf>
    <xf numFmtId="0" fontId="54" fillId="0" borderId="0" xfId="0" applyFont="1"/>
    <xf numFmtId="0" fontId="60" fillId="3" borderId="0" xfId="0" applyFont="1" applyFill="1" applyAlignment="1">
      <alignment wrapText="1"/>
    </xf>
    <xf numFmtId="0" fontId="36" fillId="3" borderId="0" xfId="0" applyFont="1" applyFill="1" applyAlignment="1">
      <alignment horizontal="left" vertical="center" wrapText="1"/>
    </xf>
    <xf numFmtId="0" fontId="61" fillId="26" borderId="14" xfId="0" applyFont="1" applyFill="1" applyBorder="1" applyAlignment="1">
      <alignment horizontal="left"/>
    </xf>
    <xf numFmtId="0" fontId="52" fillId="3" borderId="0" xfId="0" applyFont="1" applyFill="1" applyAlignment="1">
      <alignment horizontal="right"/>
    </xf>
    <xf numFmtId="166" fontId="38" fillId="3" borderId="0" xfId="41" applyNumberFormat="1" applyFont="1" applyFill="1" applyAlignment="1">
      <alignment horizontal="right" vertical="center"/>
    </xf>
    <xf numFmtId="166" fontId="32" fillId="26" borderId="0" xfId="41" applyNumberFormat="1" applyFont="1" applyFill="1" applyAlignment="1">
      <alignment horizontal="right"/>
    </xf>
    <xf numFmtId="0" fontId="28" fillId="0" borderId="16" xfId="0" applyFont="1" applyBorder="1" applyAlignment="1">
      <alignment horizontal="right"/>
    </xf>
    <xf numFmtId="0" fontId="28" fillId="0" borderId="0" xfId="0" applyFont="1" applyAlignment="1">
      <alignment horizontal="right"/>
    </xf>
    <xf numFmtId="0" fontId="32" fillId="3" borderId="0" xfId="0" applyFont="1" applyFill="1" applyAlignment="1">
      <alignment horizontal="right" vertical="top"/>
    </xf>
    <xf numFmtId="0" fontId="36" fillId="3" borderId="0" xfId="0" applyFont="1" applyFill="1" applyAlignment="1">
      <alignment horizontal="left" vertical="top" wrapText="1"/>
    </xf>
    <xf numFmtId="0" fontId="61" fillId="26" borderId="0" xfId="0" applyFont="1" applyFill="1" applyAlignment="1">
      <alignment horizontal="left" vertical="center"/>
    </xf>
    <xf numFmtId="0" fontId="35" fillId="3" borderId="0" xfId="0" applyFont="1" applyFill="1" applyAlignment="1">
      <alignment horizontal="left" vertical="center"/>
    </xf>
    <xf numFmtId="0" fontId="66" fillId="3" borderId="0" xfId="0" applyFont="1" applyFill="1" applyAlignment="1">
      <alignment vertical="center"/>
    </xf>
    <xf numFmtId="0" fontId="65" fillId="3" borderId="11" xfId="0" applyFont="1" applyFill="1" applyBorder="1" applyAlignment="1">
      <alignment vertical="center"/>
    </xf>
    <xf numFmtId="0" fontId="61" fillId="26" borderId="0" xfId="0" applyFont="1" applyFill="1" applyAlignment="1">
      <alignment horizontal="left" vertical="center" wrapText="1"/>
    </xf>
    <xf numFmtId="0" fontId="28" fillId="30" borderId="0" xfId="0" applyFont="1" applyFill="1"/>
    <xf numFmtId="0" fontId="48" fillId="2" borderId="0" xfId="2" applyFont="1" applyFill="1" applyAlignment="1">
      <alignment horizontal="center" vertical="center" wrapText="1"/>
    </xf>
    <xf numFmtId="0" fontId="49" fillId="0" borderId="0" xfId="0" applyFont="1"/>
    <xf numFmtId="0" fontId="50" fillId="2" borderId="0" xfId="0" applyFont="1" applyFill="1" applyAlignment="1">
      <alignment horizontal="center"/>
    </xf>
    <xf numFmtId="0" fontId="50" fillId="2" borderId="0" xfId="0" applyFont="1" applyFill="1" applyAlignment="1">
      <alignment horizontal="center" vertical="center"/>
    </xf>
    <xf numFmtId="0" fontId="32" fillId="3" borderId="0" xfId="0" applyFont="1" applyFill="1" applyAlignment="1">
      <alignment horizontal="left" wrapText="1"/>
    </xf>
    <xf numFmtId="0" fontId="50" fillId="3" borderId="0" xfId="0" applyFont="1" applyFill="1" applyAlignment="1">
      <alignment horizontal="center" vertical="top"/>
    </xf>
    <xf numFmtId="0" fontId="55" fillId="3" borderId="0" xfId="0" applyFont="1" applyFill="1" applyAlignment="1">
      <alignment horizontal="center" vertical="top"/>
    </xf>
    <xf numFmtId="0" fontId="30" fillId="26" borderId="0" xfId="0" applyFont="1" applyFill="1" applyAlignment="1">
      <alignment horizontal="center" vertical="center"/>
    </xf>
    <xf numFmtId="0" fontId="30" fillId="26" borderId="11" xfId="0" applyFont="1" applyFill="1" applyBorder="1" applyAlignment="1">
      <alignment horizontal="center" vertical="center"/>
    </xf>
    <xf numFmtId="0" fontId="32" fillId="3" borderId="0" xfId="0" applyFont="1" applyFill="1" applyAlignment="1">
      <alignment horizontal="left" vertical="top" wrapText="1"/>
    </xf>
    <xf numFmtId="0" fontId="28" fillId="0" borderId="0" xfId="0" applyFont="1"/>
    <xf numFmtId="0" fontId="30" fillId="26" borderId="0" xfId="0" applyFont="1" applyFill="1" applyAlignment="1">
      <alignment horizontal="center" vertical="center" wrapText="1"/>
    </xf>
    <xf numFmtId="0" fontId="50" fillId="3" borderId="0" xfId="0" applyFont="1" applyFill="1" applyAlignment="1">
      <alignment horizontal="center"/>
    </xf>
    <xf numFmtId="0" fontId="55" fillId="3" borderId="0" xfId="0" applyFont="1" applyFill="1" applyAlignment="1">
      <alignment horizontal="center"/>
    </xf>
    <xf numFmtId="0" fontId="30" fillId="26" borderId="11" xfId="0" applyFont="1" applyFill="1" applyBorder="1" applyAlignment="1">
      <alignment horizontal="center" vertical="center" wrapText="1"/>
    </xf>
    <xf numFmtId="0" fontId="53" fillId="3" borderId="0" xfId="0" applyFont="1" applyFill="1" applyAlignment="1">
      <alignment horizontal="center"/>
    </xf>
    <xf numFmtId="0" fontId="54" fillId="3" borderId="0" xfId="0" applyFont="1" applyFill="1" applyAlignment="1">
      <alignment horizontal="center"/>
    </xf>
    <xf numFmtId="0" fontId="55" fillId="3" borderId="0" xfId="0" applyFont="1" applyFill="1"/>
    <xf numFmtId="0" fontId="32" fillId="3" borderId="0" xfId="0" applyFont="1" applyFill="1" applyAlignment="1">
      <alignment horizontal="left" vertical="center" wrapText="1"/>
    </xf>
    <xf numFmtId="0" fontId="32" fillId="0" borderId="16" xfId="0" applyFont="1" applyBorder="1" applyAlignment="1">
      <alignment horizontal="left" vertical="center" wrapText="1" shrinkToFit="1"/>
    </xf>
    <xf numFmtId="0" fontId="28" fillId="0" borderId="16" xfId="0" applyFont="1" applyBorder="1"/>
    <xf numFmtId="0" fontId="32" fillId="0" borderId="16" xfId="0" applyFont="1" applyBorder="1" applyAlignment="1">
      <alignment horizontal="left" shrinkToFit="1"/>
    </xf>
    <xf numFmtId="0" fontId="52" fillId="3" borderId="0" xfId="0" applyFont="1" applyFill="1" applyAlignment="1">
      <alignment horizontal="center"/>
    </xf>
    <xf numFmtId="0" fontId="36" fillId="3" borderId="0" xfId="0" applyFont="1" applyFill="1" applyAlignment="1">
      <alignment vertical="top" wrapText="1" readingOrder="1"/>
    </xf>
    <xf numFmtId="0" fontId="32" fillId="3" borderId="0" xfId="0" applyFont="1" applyFill="1" applyAlignment="1">
      <alignment vertical="top" wrapText="1" readingOrder="1"/>
    </xf>
    <xf numFmtId="0" fontId="31" fillId="3" borderId="0" xfId="0" applyFont="1" applyFill="1" applyAlignment="1">
      <alignment horizontal="left" vertical="top"/>
    </xf>
    <xf numFmtId="0" fontId="32" fillId="3" borderId="0" xfId="0" applyFont="1" applyFill="1" applyAlignment="1">
      <alignment wrapText="1"/>
    </xf>
    <xf numFmtId="0" fontId="32" fillId="3" borderId="0" xfId="0" applyFont="1" applyFill="1" applyAlignment="1">
      <alignment horizontal="left" vertical="top" wrapText="1" readingOrder="1"/>
    </xf>
    <xf numFmtId="0" fontId="50" fillId="3" borderId="0" xfId="0" applyFont="1" applyFill="1"/>
    <xf numFmtId="0" fontId="30" fillId="26" borderId="0" xfId="0" applyFont="1" applyFill="1" applyAlignment="1">
      <alignment horizontal="center" vertical="center" wrapText="1" readingOrder="1"/>
    </xf>
    <xf numFmtId="0" fontId="32" fillId="3" borderId="16" xfId="0" applyFont="1" applyFill="1" applyBorder="1" applyAlignment="1">
      <alignment horizontal="left" vertical="center" wrapText="1" readingOrder="1"/>
    </xf>
    <xf numFmtId="0" fontId="33" fillId="0" borderId="0" xfId="0" applyFont="1"/>
    <xf numFmtId="0" fontId="57" fillId="3" borderId="0" xfId="0" applyFont="1" applyFill="1" applyAlignment="1">
      <alignment horizontal="center"/>
    </xf>
    <xf numFmtId="0" fontId="56" fillId="3" borderId="0" xfId="0" applyFont="1" applyFill="1" applyAlignment="1">
      <alignment horizontal="center"/>
    </xf>
    <xf numFmtId="0" fontId="58" fillId="3" borderId="0" xfId="0" applyFont="1" applyFill="1" applyAlignment="1">
      <alignment horizontal="center"/>
    </xf>
    <xf numFmtId="0" fontId="58" fillId="3" borderId="0" xfId="0" applyFont="1" applyFill="1"/>
    <xf numFmtId="0" fontId="32" fillId="0" borderId="16" xfId="0" applyFont="1" applyBorder="1" applyAlignment="1">
      <alignment horizontal="left" vertical="center" wrapText="1"/>
    </xf>
    <xf numFmtId="0" fontId="30" fillId="26" borderId="1" xfId="0" applyFont="1" applyFill="1" applyBorder="1" applyAlignment="1">
      <alignment horizontal="center" vertical="center" wrapText="1"/>
    </xf>
    <xf numFmtId="0" fontId="32" fillId="3" borderId="0" xfId="0" applyFont="1" applyFill="1" applyAlignment="1">
      <alignment horizontal="left" vertical="center" wrapText="1" readingOrder="1"/>
    </xf>
    <xf numFmtId="0" fontId="30" fillId="26" borderId="1" xfId="0" applyFont="1" applyFill="1" applyBorder="1" applyAlignment="1">
      <alignment horizontal="center" vertical="center"/>
    </xf>
    <xf numFmtId="0" fontId="43" fillId="3" borderId="0" xfId="0" applyFont="1" applyFill="1" applyAlignment="1">
      <alignment horizontal="center"/>
    </xf>
    <xf numFmtId="0" fontId="32" fillId="3" borderId="0" xfId="0" applyFont="1" applyFill="1" applyAlignment="1">
      <alignment horizontal="left"/>
    </xf>
    <xf numFmtId="0" fontId="32" fillId="0" borderId="16" xfId="0" applyFont="1" applyBorder="1" applyAlignment="1">
      <alignment horizontal="left" vertical="center"/>
    </xf>
    <xf numFmtId="0" fontId="45" fillId="3" borderId="0" xfId="0" applyFont="1" applyFill="1" applyAlignment="1">
      <alignment horizontal="center"/>
    </xf>
    <xf numFmtId="0" fontId="68" fillId="3" borderId="0" xfId="0" applyFont="1" applyFill="1" applyAlignment="1">
      <alignment horizontal="center"/>
    </xf>
    <xf numFmtId="0" fontId="37" fillId="0" borderId="0" xfId="0" applyFont="1"/>
    <xf numFmtId="0" fontId="67" fillId="3" borderId="0" xfId="0" applyFont="1" applyFill="1" applyAlignment="1">
      <alignment horizontal="center"/>
    </xf>
    <xf numFmtId="0" fontId="30" fillId="25" borderId="0" xfId="0" applyFont="1" applyFill="1" applyAlignment="1">
      <alignment horizontal="center" vertical="center" wrapText="1"/>
    </xf>
    <xf numFmtId="0" fontId="32" fillId="3" borderId="0" xfId="0" applyFont="1" applyFill="1" applyAlignment="1">
      <alignment horizontal="left" vertical="top"/>
    </xf>
    <xf numFmtId="0" fontId="41" fillId="3" borderId="0" xfId="0" applyFont="1" applyFill="1" applyAlignment="1">
      <alignment horizontal="center"/>
    </xf>
    <xf numFmtId="0" fontId="27" fillId="3" borderId="0" xfId="0" applyFont="1" applyFill="1" applyAlignment="1">
      <alignment horizontal="center"/>
    </xf>
    <xf numFmtId="0" fontId="32" fillId="3" borderId="0" xfId="0" applyFont="1" applyFill="1" applyAlignment="1">
      <alignment vertical="top" wrapText="1"/>
    </xf>
    <xf numFmtId="0" fontId="30" fillId="25" borderId="0" xfId="0" applyFont="1" applyFill="1" applyAlignment="1">
      <alignment vertical="center" wrapText="1"/>
    </xf>
    <xf numFmtId="0" fontId="28" fillId="0" borderId="11" xfId="0" applyFont="1" applyBorder="1"/>
    <xf numFmtId="0" fontId="41" fillId="3" borderId="0" xfId="0" applyFont="1" applyFill="1"/>
    <xf numFmtId="0" fontId="32" fillId="3" borderId="0" xfId="0" applyFont="1" applyFill="1" applyAlignment="1">
      <alignment horizontal="center"/>
    </xf>
    <xf numFmtId="0" fontId="39" fillId="3" borderId="0" xfId="0" applyFont="1" applyFill="1" applyAlignment="1">
      <alignment horizontal="center"/>
    </xf>
    <xf numFmtId="0" fontId="39" fillId="3" borderId="0" xfId="0" applyFont="1" applyFill="1"/>
    <xf numFmtId="0" fontId="36" fillId="3" borderId="16" xfId="0" applyFont="1" applyFill="1" applyBorder="1" applyAlignment="1">
      <alignment horizontal="left" vertical="center" wrapText="1" shrinkToFit="1"/>
    </xf>
    <xf numFmtId="0" fontId="36" fillId="3" borderId="0" xfId="0" applyFont="1" applyFill="1" applyAlignment="1">
      <alignment horizontal="left" wrapText="1"/>
    </xf>
    <xf numFmtId="0" fontId="36" fillId="3" borderId="0" xfId="0" applyFont="1" applyFill="1" applyAlignment="1">
      <alignment horizontal="left" vertical="top" wrapText="1"/>
    </xf>
    <xf numFmtId="0" fontId="36" fillId="0" borderId="0" xfId="0" applyFont="1"/>
    <xf numFmtId="0" fontId="65" fillId="3" borderId="16" xfId="0" applyFont="1" applyFill="1" applyBorder="1" applyAlignment="1">
      <alignment horizontal="left" vertical="center" wrapText="1"/>
    </xf>
    <xf numFmtId="0" fontId="36" fillId="0" borderId="16" xfId="0" applyFont="1" applyBorder="1"/>
    <xf numFmtId="0" fontId="57" fillId="3" borderId="0" xfId="0" applyFont="1" applyFill="1" applyAlignment="1">
      <alignment horizontal="center" vertical="center" wrapText="1"/>
    </xf>
    <xf numFmtId="0" fontId="56" fillId="3" borderId="0" xfId="0" applyFont="1" applyFill="1" applyAlignment="1">
      <alignment horizontal="center" wrapText="1"/>
    </xf>
    <xf numFmtId="0" fontId="58" fillId="3" borderId="0" xfId="0" applyFont="1" applyFill="1" applyAlignment="1">
      <alignment horizontal="center" wrapText="1"/>
    </xf>
    <xf numFmtId="0" fontId="55" fillId="3" borderId="0" xfId="0" applyFont="1" applyFill="1" applyAlignment="1">
      <alignment horizontal="center" wrapText="1"/>
    </xf>
    <xf numFmtId="0" fontId="36" fillId="3" borderId="0" xfId="0" applyFont="1" applyFill="1" applyAlignment="1">
      <alignment horizontal="left" vertical="center" wrapText="1"/>
    </xf>
    <xf numFmtId="0" fontId="36" fillId="3" borderId="16" xfId="0" applyFont="1" applyFill="1" applyBorder="1" applyAlignment="1">
      <alignment horizontal="left" vertical="center" wrapText="1"/>
    </xf>
    <xf numFmtId="0" fontId="49" fillId="0" borderId="0" xfId="0" applyFont="1" applyAlignment="1">
      <alignment horizontal="center"/>
    </xf>
    <xf numFmtId="0" fontId="32" fillId="3" borderId="16" xfId="0" applyFont="1" applyFill="1" applyBorder="1" applyAlignment="1">
      <alignment horizontal="left" wrapText="1"/>
    </xf>
    <xf numFmtId="0" fontId="54" fillId="3" borderId="0" xfId="0" applyFont="1" applyFill="1" applyAlignment="1">
      <alignment horizontal="center" wrapText="1"/>
    </xf>
  </cellXfs>
  <cellStyles count="116">
    <cellStyle name="20% - Énfasis1 2" xfId="4" xr:uid="{00000000-0005-0000-0000-000004000000}"/>
    <cellStyle name="20% - Énfasis2 2" xfId="5" xr:uid="{00000000-0005-0000-0000-000005000000}"/>
    <cellStyle name="20% - Énfasis3 2" xfId="6" xr:uid="{00000000-0005-0000-0000-000006000000}"/>
    <cellStyle name="20% - Énfasis4 2" xfId="7" xr:uid="{00000000-0005-0000-0000-000007000000}"/>
    <cellStyle name="20% - Énfasis5 2" xfId="8" xr:uid="{00000000-0005-0000-0000-000008000000}"/>
    <cellStyle name="20% - Énfasis6 2" xfId="9" xr:uid="{00000000-0005-0000-0000-000009000000}"/>
    <cellStyle name="40% - Énfasis1 2" xfId="10" xr:uid="{00000000-0005-0000-0000-00000A000000}"/>
    <cellStyle name="40% - Énfasis2 2" xfId="11" xr:uid="{00000000-0005-0000-0000-00000B000000}"/>
    <cellStyle name="40% - Énfasis3 2" xfId="12" xr:uid="{00000000-0005-0000-0000-00000C000000}"/>
    <cellStyle name="40% - Énfasis4 2" xfId="13" xr:uid="{00000000-0005-0000-0000-00000D000000}"/>
    <cellStyle name="40% - Énfasis5 2" xfId="14" xr:uid="{00000000-0005-0000-0000-00000E000000}"/>
    <cellStyle name="40% - Énfasis6 2" xfId="15" xr:uid="{00000000-0005-0000-0000-00000F000000}"/>
    <cellStyle name="60% - Énfasis1 2" xfId="16" xr:uid="{00000000-0005-0000-0000-000010000000}"/>
    <cellStyle name="60% - Énfasis2 2" xfId="17" xr:uid="{00000000-0005-0000-0000-000011000000}"/>
    <cellStyle name="60% - Énfasis3 2" xfId="18" xr:uid="{00000000-0005-0000-0000-000012000000}"/>
    <cellStyle name="60% - Énfasis4 2" xfId="19" xr:uid="{00000000-0005-0000-0000-000013000000}"/>
    <cellStyle name="60% - Énfasis5 2" xfId="20" xr:uid="{00000000-0005-0000-0000-000014000000}"/>
    <cellStyle name="60% - Énfasis6 2" xfId="21" xr:uid="{00000000-0005-0000-0000-000015000000}"/>
    <cellStyle name="base paren" xfId="22" xr:uid="{00000000-0005-0000-0000-000016000000}"/>
    <cellStyle name="Buena" xfId="23" xr:uid="{00000000-0005-0000-0000-000017000000}"/>
    <cellStyle name="Cálculo 2" xfId="24" xr:uid="{00000000-0005-0000-0000-000018000000}"/>
    <cellStyle name="Celda de comprobación 2" xfId="25" xr:uid="{00000000-0005-0000-0000-000019000000}"/>
    <cellStyle name="Celda vinculada 2" xfId="26" xr:uid="{00000000-0005-0000-0000-00001A000000}"/>
    <cellStyle name="Comma" xfId="108" builtinId="3"/>
    <cellStyle name="Comma 2" xfId="27" xr:uid="{00000000-0005-0000-0000-00001B000000}"/>
    <cellStyle name="Comma 2 2" xfId="95" xr:uid="{00000000-0005-0000-0000-00005F000000}"/>
    <cellStyle name="Comma 3" xfId="103" xr:uid="{00000000-0005-0000-0000-000067000000}"/>
    <cellStyle name="Comma 4" xfId="113" xr:uid="{73F95B97-B5D0-4B79-8D13-F10AAEDC1399}"/>
    <cellStyle name="Encabezado 4 2" xfId="28" xr:uid="{00000000-0005-0000-0000-00001C000000}"/>
    <cellStyle name="Énfasis1 2" xfId="29" xr:uid="{00000000-0005-0000-0000-00001D000000}"/>
    <cellStyle name="Énfasis2 2" xfId="30" xr:uid="{00000000-0005-0000-0000-00001E000000}"/>
    <cellStyle name="Énfasis3 2" xfId="31" xr:uid="{00000000-0005-0000-0000-00001F000000}"/>
    <cellStyle name="Énfasis4 2" xfId="32" xr:uid="{00000000-0005-0000-0000-000020000000}"/>
    <cellStyle name="Énfasis5 2" xfId="33" xr:uid="{00000000-0005-0000-0000-000021000000}"/>
    <cellStyle name="Énfasis6 2" xfId="34" xr:uid="{00000000-0005-0000-0000-000022000000}"/>
    <cellStyle name="Entrada 2" xfId="35" xr:uid="{00000000-0005-0000-0000-000023000000}"/>
    <cellStyle name="Euro" xfId="36" xr:uid="{00000000-0005-0000-0000-000024000000}"/>
    <cellStyle name="Euro 2" xfId="96" xr:uid="{00000000-0005-0000-0000-000060000000}"/>
    <cellStyle name="Footnote" xfId="37" xr:uid="{00000000-0005-0000-0000-000025000000}"/>
    <cellStyle name="Hipervínculo 2" xfId="97" xr:uid="{00000000-0005-0000-0000-000061000000}"/>
    <cellStyle name="Hipervínculo 3" xfId="38" xr:uid="{00000000-0005-0000-0000-000026000000}"/>
    <cellStyle name="Hyperlink" xfId="1" builtinId="8"/>
    <cellStyle name="Hyperlink 2" xfId="106" xr:uid="{00000000-0005-0000-0000-00006A000000}"/>
    <cellStyle name="Incorrecto 2" xfId="39" xr:uid="{00000000-0005-0000-0000-000027000000}"/>
    <cellStyle name="Millares 10" xfId="104" xr:uid="{00000000-0005-0000-0000-000068000000}"/>
    <cellStyle name="Millares 15" xfId="107" xr:uid="{00000000-0005-0000-0000-00006B000000}"/>
    <cellStyle name="Millares 2" xfId="41" xr:uid="{00000000-0005-0000-0000-000029000000}"/>
    <cellStyle name="Millares 2 2" xfId="79" xr:uid="{00000000-0005-0000-0000-00004F000000}"/>
    <cellStyle name="Millares 3" xfId="83" xr:uid="{00000000-0005-0000-0000-000053000000}"/>
    <cellStyle name="Millares 4" xfId="85" xr:uid="{00000000-0005-0000-0000-000055000000}"/>
    <cellStyle name="Millares 5" xfId="86" xr:uid="{00000000-0005-0000-0000-000056000000}"/>
    <cellStyle name="Millares 6" xfId="77" xr:uid="{00000000-0005-0000-0000-00004D000000}"/>
    <cellStyle name="Millares 7" xfId="40" xr:uid="{00000000-0005-0000-0000-000028000000}"/>
    <cellStyle name="Normal" xfId="0" builtinId="0"/>
    <cellStyle name="Normal 10" xfId="98" xr:uid="{00000000-0005-0000-0000-000062000000}"/>
    <cellStyle name="Normal 10 10 4" xfId="111" xr:uid="{00000000-0005-0000-0000-00006F000000}"/>
    <cellStyle name="Normal 10 2" xfId="100" xr:uid="{00000000-0005-0000-0000-000064000000}"/>
    <cellStyle name="Normal 10 2 3" xfId="110" xr:uid="{00000000-0005-0000-0000-00006E000000}"/>
    <cellStyle name="Normal 11" xfId="101" xr:uid="{00000000-0005-0000-0000-000065000000}"/>
    <cellStyle name="Normal 11 2" xfId="109" xr:uid="{00000000-0005-0000-0000-00006D000000}"/>
    <cellStyle name="Normal 12" xfId="102" xr:uid="{00000000-0005-0000-0000-000066000000}"/>
    <cellStyle name="Normal 13" xfId="3" xr:uid="{00000000-0005-0000-0000-000003000000}"/>
    <cellStyle name="Normal 2" xfId="42" xr:uid="{00000000-0005-0000-0000-00002A000000}"/>
    <cellStyle name="Normal 2 10" xfId="91" xr:uid="{00000000-0005-0000-0000-00005B000000}"/>
    <cellStyle name="Normal 2 10 2" xfId="112" xr:uid="{00000000-0005-0000-0000-000070000000}"/>
    <cellStyle name="Normal 2 11" xfId="114" xr:uid="{183309C5-23FC-4B7A-9002-63A990BA2024}"/>
    <cellStyle name="Normal 2 2" xfId="43" xr:uid="{00000000-0005-0000-0000-00002B000000}"/>
    <cellStyle name="Normal 2 2 2" xfId="80" xr:uid="{00000000-0005-0000-0000-000050000000}"/>
    <cellStyle name="Normal 2 3" xfId="44" xr:uid="{00000000-0005-0000-0000-00002C000000}"/>
    <cellStyle name="Normal 2 3 2" xfId="87" xr:uid="{00000000-0005-0000-0000-000057000000}"/>
    <cellStyle name="Normal 2 4" xfId="45" xr:uid="{00000000-0005-0000-0000-00002D000000}"/>
    <cellStyle name="Normal 2 5" xfId="46" xr:uid="{00000000-0005-0000-0000-00002E000000}"/>
    <cellStyle name="Normal 2 6" xfId="47" xr:uid="{00000000-0005-0000-0000-00002F000000}"/>
    <cellStyle name="Normal 2 7" xfId="48" xr:uid="{00000000-0005-0000-0000-000030000000}"/>
    <cellStyle name="Normal 2 8" xfId="78" xr:uid="{00000000-0005-0000-0000-00004E000000}"/>
    <cellStyle name="Normal 2 9" xfId="82" xr:uid="{00000000-0005-0000-0000-000052000000}"/>
    <cellStyle name="Normal 3" xfId="75" xr:uid="{00000000-0005-0000-0000-00004B000000}"/>
    <cellStyle name="Normal 3 2" xfId="81" xr:uid="{00000000-0005-0000-0000-000051000000}"/>
    <cellStyle name="Normal 3 3" xfId="99" xr:uid="{00000000-0005-0000-0000-000063000000}"/>
    <cellStyle name="Normal 4" xfId="84" xr:uid="{00000000-0005-0000-0000-000054000000}"/>
    <cellStyle name="Normal 5" xfId="76" xr:uid="{00000000-0005-0000-0000-00004C000000}"/>
    <cellStyle name="Normal 6" xfId="49" xr:uid="{00000000-0005-0000-0000-000031000000}"/>
    <cellStyle name="Normal 6 10" xfId="50" xr:uid="{00000000-0005-0000-0000-000032000000}"/>
    <cellStyle name="Normal 6 11" xfId="51" xr:uid="{00000000-0005-0000-0000-000033000000}"/>
    <cellStyle name="Normal 6 12" xfId="52" xr:uid="{00000000-0005-0000-0000-000034000000}"/>
    <cellStyle name="Normal 6 13" xfId="53" xr:uid="{00000000-0005-0000-0000-000035000000}"/>
    <cellStyle name="Normal 6 14" xfId="54" xr:uid="{00000000-0005-0000-0000-000036000000}"/>
    <cellStyle name="Normal 6 15" xfId="55" xr:uid="{00000000-0005-0000-0000-000037000000}"/>
    <cellStyle name="Normal 6 2" xfId="56" xr:uid="{00000000-0005-0000-0000-000038000000}"/>
    <cellStyle name="Normal 6 3" xfId="57" xr:uid="{00000000-0005-0000-0000-000039000000}"/>
    <cellStyle name="Normal 6 4" xfId="58" xr:uid="{00000000-0005-0000-0000-00003A000000}"/>
    <cellStyle name="Normal 6 5" xfId="59" xr:uid="{00000000-0005-0000-0000-00003B000000}"/>
    <cellStyle name="Normal 6 6" xfId="60" xr:uid="{00000000-0005-0000-0000-00003C000000}"/>
    <cellStyle name="Normal 6 7" xfId="61" xr:uid="{00000000-0005-0000-0000-00003D000000}"/>
    <cellStyle name="Normal 6 8" xfId="62" xr:uid="{00000000-0005-0000-0000-00003E000000}"/>
    <cellStyle name="Normal 6 9" xfId="63" xr:uid="{00000000-0005-0000-0000-00003F000000}"/>
    <cellStyle name="Normal 6_Table 46a" xfId="64" xr:uid="{00000000-0005-0000-0000-000040000000}"/>
    <cellStyle name="Normal 7" xfId="88" xr:uid="{00000000-0005-0000-0000-000058000000}"/>
    <cellStyle name="Normal 8" xfId="89" xr:uid="{00000000-0005-0000-0000-000059000000}"/>
    <cellStyle name="Normal 9" xfId="94" xr:uid="{00000000-0005-0000-0000-00005E000000}"/>
    <cellStyle name="Normal_Indicadores de empleo - trabajo" xfId="2" xr:uid="{00000000-0005-0000-0000-000002000000}"/>
    <cellStyle name="Normal_Sheet1 2" xfId="105" xr:uid="{00000000-0005-0000-0000-000069000000}"/>
    <cellStyle name="Notas 2" xfId="65" xr:uid="{00000000-0005-0000-0000-000041000000}"/>
    <cellStyle name="Percent" xfId="115" builtinId="5"/>
    <cellStyle name="Percent 2" xfId="66" xr:uid="{00000000-0005-0000-0000-000042000000}"/>
    <cellStyle name="Percent 2 2" xfId="93" xr:uid="{00000000-0005-0000-0000-00005D000000}"/>
    <cellStyle name="Porcentaje 2" xfId="90" xr:uid="{00000000-0005-0000-0000-00005A000000}"/>
    <cellStyle name="Porcentaje 3" xfId="92" xr:uid="{00000000-0005-0000-0000-00005C000000}"/>
    <cellStyle name="Porcentaje 4" xfId="67" xr:uid="{00000000-0005-0000-0000-000043000000}"/>
    <cellStyle name="Salida 2" xfId="68" xr:uid="{00000000-0005-0000-0000-000044000000}"/>
    <cellStyle name="Texto de advertencia 2" xfId="69" xr:uid="{00000000-0005-0000-0000-000045000000}"/>
    <cellStyle name="Texto explicativo 2" xfId="70" xr:uid="{00000000-0005-0000-0000-000046000000}"/>
    <cellStyle name="Título 1" xfId="72" xr:uid="{00000000-0005-0000-0000-000048000000}"/>
    <cellStyle name="Título 2 2" xfId="73" xr:uid="{00000000-0005-0000-0000-000049000000}"/>
    <cellStyle name="Título 3 2" xfId="74" xr:uid="{00000000-0005-0000-0000-00004A000000}"/>
    <cellStyle name="Título 4" xfId="71" xr:uid="{00000000-0005-0000-0000-000047000000}"/>
  </cellStyles>
  <dxfs count="0"/>
  <tableStyles count="0" defaultTableStyle="TableStyleMedium2" defaultPivotStyle="PivotStyleLight16"/>
  <colors>
    <mruColors>
      <color rgb="FF97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
  <sheetViews>
    <sheetView showGridLines="0" tabSelected="1" workbookViewId="0">
      <selection sqref="A1:B1"/>
    </sheetView>
  </sheetViews>
  <sheetFormatPr defaultColWidth="0" defaultRowHeight="14.25" zeroHeight="1" x14ac:dyDescent="0.2"/>
  <cols>
    <col min="1" max="1" width="9.7109375" style="2" customWidth="1"/>
    <col min="2" max="2" width="147.85546875" style="2" bestFit="1" customWidth="1"/>
    <col min="3" max="3" width="11.42578125" style="2" hidden="1" customWidth="1"/>
    <col min="4" max="16384" width="11.42578125" style="2" hidden="1"/>
  </cols>
  <sheetData>
    <row r="1" spans="1:2" ht="22.5" customHeight="1" x14ac:dyDescent="0.2">
      <c r="A1" s="351" t="s">
        <v>12</v>
      </c>
      <c r="B1" s="352"/>
    </row>
    <row r="2" spans="1:2" ht="22.5" customHeight="1" x14ac:dyDescent="0.2">
      <c r="A2" s="351" t="s">
        <v>13</v>
      </c>
      <c r="B2" s="352"/>
    </row>
    <row r="3" spans="1:2" ht="22.5" customHeight="1" x14ac:dyDescent="0.2">
      <c r="A3" s="269"/>
      <c r="B3" s="270"/>
    </row>
    <row r="4" spans="1:2" ht="15.75" customHeight="1" x14ac:dyDescent="0.2">
      <c r="A4" s="354" t="s">
        <v>14</v>
      </c>
      <c r="B4" s="352"/>
    </row>
    <row r="5" spans="1:2" ht="15.75" customHeight="1" x14ac:dyDescent="0.2">
      <c r="A5" s="353"/>
      <c r="B5" s="352"/>
    </row>
    <row r="6" spans="1:2" ht="16.5" customHeight="1" x14ac:dyDescent="0.2">
      <c r="A6" s="353" t="s">
        <v>15</v>
      </c>
      <c r="B6" s="352"/>
    </row>
    <row r="7" spans="1:2" ht="15.75" customHeight="1" x14ac:dyDescent="0.2">
      <c r="A7" s="271"/>
      <c r="B7" s="272"/>
    </row>
    <row r="8" spans="1:2" ht="15.75" customHeight="1" x14ac:dyDescent="0.2">
      <c r="A8" s="188"/>
      <c r="B8" s="189" t="s">
        <v>16</v>
      </c>
    </row>
    <row r="9" spans="1:2" ht="15.75" customHeight="1" x14ac:dyDescent="0.2">
      <c r="A9" s="190" t="s">
        <v>513</v>
      </c>
      <c r="B9" s="2" t="s">
        <v>508</v>
      </c>
    </row>
    <row r="10" spans="1:2" ht="15.75" customHeight="1" x14ac:dyDescent="0.2">
      <c r="A10" s="190" t="s">
        <v>514</v>
      </c>
      <c r="B10" s="189" t="s">
        <v>507</v>
      </c>
    </row>
    <row r="11" spans="1:2" ht="15.75" customHeight="1" x14ac:dyDescent="0.2">
      <c r="A11" s="190" t="s">
        <v>17</v>
      </c>
      <c r="B11" s="187" t="s">
        <v>441</v>
      </c>
    </row>
    <row r="12" spans="1:2" ht="15.75" customHeight="1" x14ac:dyDescent="0.2">
      <c r="A12" s="190" t="s">
        <v>18</v>
      </c>
      <c r="B12" s="187" t="s">
        <v>459</v>
      </c>
    </row>
    <row r="13" spans="1:2" ht="15.75" customHeight="1" x14ac:dyDescent="0.2">
      <c r="A13" s="190" t="s">
        <v>19</v>
      </c>
      <c r="B13" s="260" t="s">
        <v>463</v>
      </c>
    </row>
    <row r="14" spans="1:2" ht="15.75" customHeight="1" x14ac:dyDescent="0.2">
      <c r="A14" s="190" t="s">
        <v>20</v>
      </c>
      <c r="B14" s="260" t="s">
        <v>464</v>
      </c>
    </row>
    <row r="15" spans="1:2" ht="15.75" customHeight="1" x14ac:dyDescent="0.2">
      <c r="A15" s="261"/>
      <c r="B15" s="189"/>
    </row>
    <row r="16" spans="1:2" ht="15.75" customHeight="1" x14ac:dyDescent="0.2">
      <c r="A16" s="262"/>
      <c r="B16" s="187" t="s">
        <v>21</v>
      </c>
    </row>
    <row r="17" spans="1:2" ht="15.75" customHeight="1" x14ac:dyDescent="0.2">
      <c r="A17" s="261" t="s">
        <v>22</v>
      </c>
      <c r="B17" s="191" t="s">
        <v>466</v>
      </c>
    </row>
    <row r="18" spans="1:2" ht="15.75" customHeight="1" x14ac:dyDescent="0.2">
      <c r="A18" s="263" t="s">
        <v>23</v>
      </c>
      <c r="B18" s="264" t="s">
        <v>468</v>
      </c>
    </row>
    <row r="19" spans="1:2" ht="15.75" customHeight="1" x14ac:dyDescent="0.2">
      <c r="A19" s="263" t="s">
        <v>24</v>
      </c>
      <c r="B19" s="264" t="s">
        <v>536</v>
      </c>
    </row>
    <row r="20" spans="1:2" ht="15.75" customHeight="1" x14ac:dyDescent="0.2">
      <c r="A20" s="263" t="s">
        <v>25</v>
      </c>
      <c r="B20" s="264" t="s">
        <v>471</v>
      </c>
    </row>
    <row r="21" spans="1:2" ht="15.75" customHeight="1" x14ac:dyDescent="0.2">
      <c r="A21" s="263" t="s">
        <v>26</v>
      </c>
      <c r="B21" s="264" t="s">
        <v>472</v>
      </c>
    </row>
    <row r="22" spans="1:2" ht="15.75" customHeight="1" x14ac:dyDescent="0.2">
      <c r="A22" s="263" t="s">
        <v>27</v>
      </c>
      <c r="B22" s="264" t="s">
        <v>473</v>
      </c>
    </row>
    <row r="23" spans="1:2" ht="15.75" customHeight="1" x14ac:dyDescent="0.2">
      <c r="A23" s="263" t="s">
        <v>28</v>
      </c>
      <c r="B23" s="264" t="s">
        <v>474</v>
      </c>
    </row>
    <row r="24" spans="1:2" ht="15.75" customHeight="1" x14ac:dyDescent="0.2">
      <c r="A24" s="263" t="s">
        <v>29</v>
      </c>
      <c r="B24" s="264" t="s">
        <v>475</v>
      </c>
    </row>
    <row r="25" spans="1:2" ht="15.75" customHeight="1" x14ac:dyDescent="0.2">
      <c r="A25" s="263" t="s">
        <v>30</v>
      </c>
      <c r="B25" s="264" t="s">
        <v>476</v>
      </c>
    </row>
    <row r="26" spans="1:2" ht="15.75" customHeight="1" x14ac:dyDescent="0.2">
      <c r="A26" s="263" t="s">
        <v>515</v>
      </c>
      <c r="B26" s="191" t="s">
        <v>442</v>
      </c>
    </row>
    <row r="27" spans="1:2" ht="15.75" customHeight="1" x14ac:dyDescent="0.2">
      <c r="A27" s="263" t="s">
        <v>516</v>
      </c>
      <c r="B27" s="187" t="s">
        <v>443</v>
      </c>
    </row>
    <row r="28" spans="1:2" ht="15.75" customHeight="1" x14ac:dyDescent="0.2">
      <c r="A28" s="263" t="s">
        <v>517</v>
      </c>
      <c r="B28" s="189" t="s">
        <v>444</v>
      </c>
    </row>
    <row r="29" spans="1:2" ht="15.75" customHeight="1" x14ac:dyDescent="0.2">
      <c r="A29" s="263" t="s">
        <v>518</v>
      </c>
      <c r="B29" s="264" t="s">
        <v>448</v>
      </c>
    </row>
    <row r="30" spans="1:2" ht="15.75" customHeight="1" x14ac:dyDescent="0.2">
      <c r="A30" s="263" t="s">
        <v>519</v>
      </c>
      <c r="B30" s="264" t="s">
        <v>449</v>
      </c>
    </row>
    <row r="31" spans="1:2" ht="15.75" customHeight="1" x14ac:dyDescent="0.2">
      <c r="A31" s="263" t="s">
        <v>520</v>
      </c>
      <c r="B31" s="264" t="s">
        <v>445</v>
      </c>
    </row>
    <row r="32" spans="1:2" ht="15.75" customHeight="1" x14ac:dyDescent="0.2">
      <c r="A32" s="263" t="s">
        <v>521</v>
      </c>
      <c r="B32" s="264" t="s">
        <v>446</v>
      </c>
    </row>
    <row r="33" spans="1:2" ht="15.75" customHeight="1" x14ac:dyDescent="0.2">
      <c r="A33" s="263" t="s">
        <v>522</v>
      </c>
      <c r="B33" s="264" t="s">
        <v>533</v>
      </c>
    </row>
    <row r="34" spans="1:2" ht="15.75" customHeight="1" x14ac:dyDescent="0.2">
      <c r="A34" s="263" t="s">
        <v>523</v>
      </c>
      <c r="B34" s="264" t="s">
        <v>447</v>
      </c>
    </row>
    <row r="35" spans="1:2" ht="15.75" customHeight="1" x14ac:dyDescent="0.2">
      <c r="A35" s="263"/>
      <c r="B35" s="264"/>
    </row>
    <row r="36" spans="1:2" ht="15.75" customHeight="1" x14ac:dyDescent="0.2">
      <c r="A36" s="265"/>
      <c r="B36" s="264" t="s">
        <v>31</v>
      </c>
    </row>
    <row r="37" spans="1:2" ht="15.75" customHeight="1" x14ac:dyDescent="0.2">
      <c r="A37" s="263" t="s">
        <v>32</v>
      </c>
      <c r="B37" s="264" t="s">
        <v>33</v>
      </c>
    </row>
    <row r="38" spans="1:2" ht="15.75" customHeight="1" x14ac:dyDescent="0.2">
      <c r="A38" s="263" t="s">
        <v>34</v>
      </c>
      <c r="B38" s="264" t="s">
        <v>35</v>
      </c>
    </row>
    <row r="39" spans="1:2" ht="15.75" customHeight="1" x14ac:dyDescent="0.2">
      <c r="A39" s="263" t="s">
        <v>36</v>
      </c>
      <c r="B39" s="264" t="s">
        <v>37</v>
      </c>
    </row>
    <row r="40" spans="1:2" ht="15.75" customHeight="1" x14ac:dyDescent="0.2">
      <c r="A40" s="266" t="s">
        <v>38</v>
      </c>
      <c r="B40" s="264" t="s">
        <v>39</v>
      </c>
    </row>
    <row r="41" spans="1:2" ht="15.75" customHeight="1" x14ac:dyDescent="0.2">
      <c r="A41" s="263" t="s">
        <v>40</v>
      </c>
      <c r="B41" s="264" t="s">
        <v>41</v>
      </c>
    </row>
    <row r="42" spans="1:2" ht="15.75" customHeight="1" x14ac:dyDescent="0.2">
      <c r="A42" s="263" t="s">
        <v>42</v>
      </c>
      <c r="B42" s="264" t="s">
        <v>43</v>
      </c>
    </row>
    <row r="43" spans="1:2" ht="15.75" customHeight="1" x14ac:dyDescent="0.2">
      <c r="A43" s="263" t="s">
        <v>44</v>
      </c>
      <c r="B43" s="264" t="s">
        <v>45</v>
      </c>
    </row>
    <row r="44" spans="1:2" ht="15.75" customHeight="1" x14ac:dyDescent="0.2">
      <c r="A44" s="263" t="s">
        <v>46</v>
      </c>
      <c r="B44" s="264" t="s">
        <v>47</v>
      </c>
    </row>
    <row r="45" spans="1:2" ht="15.75" customHeight="1" x14ac:dyDescent="0.2">
      <c r="A45" s="263" t="s">
        <v>48</v>
      </c>
      <c r="B45" s="264" t="s">
        <v>49</v>
      </c>
    </row>
    <row r="46" spans="1:2" ht="15.75" customHeight="1" x14ac:dyDescent="0.2">
      <c r="A46" s="263" t="s">
        <v>50</v>
      </c>
      <c r="B46" s="264" t="s">
        <v>51</v>
      </c>
    </row>
    <row r="47" spans="1:2" ht="15.75" customHeight="1" x14ac:dyDescent="0.2">
      <c r="A47" s="263" t="s">
        <v>52</v>
      </c>
      <c r="B47" s="264" t="s">
        <v>53</v>
      </c>
    </row>
    <row r="48" spans="1:2" ht="15.75" customHeight="1" x14ac:dyDescent="0.2">
      <c r="A48" s="263" t="s">
        <v>54</v>
      </c>
      <c r="B48" s="264" t="s">
        <v>55</v>
      </c>
    </row>
    <row r="49" spans="1:2" ht="15.75" customHeight="1" x14ac:dyDescent="0.2">
      <c r="A49" s="263" t="s">
        <v>56</v>
      </c>
      <c r="B49" s="264" t="s">
        <v>57</v>
      </c>
    </row>
    <row r="50" spans="1:2" ht="15.75" customHeight="1" x14ac:dyDescent="0.2">
      <c r="A50" s="263" t="s">
        <v>58</v>
      </c>
      <c r="B50" s="264" t="s">
        <v>59</v>
      </c>
    </row>
    <row r="51" spans="1:2" ht="15.75" customHeight="1" x14ac:dyDescent="0.2">
      <c r="A51" s="263" t="s">
        <v>60</v>
      </c>
      <c r="B51" s="264" t="s">
        <v>61</v>
      </c>
    </row>
    <row r="52" spans="1:2" ht="15.75" customHeight="1" x14ac:dyDescent="0.2">
      <c r="A52" s="263" t="s">
        <v>62</v>
      </c>
      <c r="B52" s="264" t="s">
        <v>63</v>
      </c>
    </row>
    <row r="53" spans="1:2" ht="15.75" customHeight="1" x14ac:dyDescent="0.2">
      <c r="A53" s="263" t="s">
        <v>64</v>
      </c>
      <c r="B53" s="264" t="s">
        <v>65</v>
      </c>
    </row>
    <row r="54" spans="1:2" ht="15.75" customHeight="1" x14ac:dyDescent="0.2">
      <c r="A54" s="263" t="s">
        <v>66</v>
      </c>
      <c r="B54" s="264" t="s">
        <v>67</v>
      </c>
    </row>
    <row r="55" spans="1:2" ht="15.75" customHeight="1" x14ac:dyDescent="0.2">
      <c r="A55" s="263" t="s">
        <v>68</v>
      </c>
      <c r="B55" s="264" t="s">
        <v>69</v>
      </c>
    </row>
    <row r="56" spans="1:2" ht="15.75" customHeight="1" x14ac:dyDescent="0.2">
      <c r="A56" s="263" t="s">
        <v>70</v>
      </c>
      <c r="B56" s="264" t="s">
        <v>71</v>
      </c>
    </row>
    <row r="57" spans="1:2" ht="15.75" customHeight="1" x14ac:dyDescent="0.2">
      <c r="A57" s="263" t="s">
        <v>72</v>
      </c>
      <c r="B57" s="264" t="s">
        <v>73</v>
      </c>
    </row>
    <row r="58" spans="1:2" ht="15.75" customHeight="1" x14ac:dyDescent="0.2">
      <c r="A58" s="263" t="s">
        <v>74</v>
      </c>
      <c r="B58" s="264" t="s">
        <v>75</v>
      </c>
    </row>
    <row r="59" spans="1:2" ht="15.75" customHeight="1" x14ac:dyDescent="0.2">
      <c r="A59" s="263" t="s">
        <v>76</v>
      </c>
      <c r="B59" s="264" t="s">
        <v>77</v>
      </c>
    </row>
    <row r="60" spans="1:2" ht="15.75" customHeight="1" x14ac:dyDescent="0.2">
      <c r="A60" s="267" t="s">
        <v>78</v>
      </c>
      <c r="B60" s="264" t="s">
        <v>79</v>
      </c>
    </row>
    <row r="61" spans="1:2" ht="15.75" customHeight="1" x14ac:dyDescent="0.2">
      <c r="A61" s="263" t="s">
        <v>80</v>
      </c>
      <c r="B61" s="264" t="s">
        <v>81</v>
      </c>
    </row>
    <row r="62" spans="1:2" ht="15.75" customHeight="1" x14ac:dyDescent="0.2">
      <c r="A62" s="263" t="s">
        <v>82</v>
      </c>
      <c r="B62" s="264" t="s">
        <v>83</v>
      </c>
    </row>
    <row r="63" spans="1:2" ht="15.75" customHeight="1" x14ac:dyDescent="0.2">
      <c r="A63" s="263" t="s">
        <v>84</v>
      </c>
      <c r="B63" s="264" t="s">
        <v>85</v>
      </c>
    </row>
    <row r="64" spans="1:2" ht="15.75" hidden="1" customHeight="1" x14ac:dyDescent="0.2">
      <c r="B64" s="264"/>
    </row>
    <row r="65" spans="2:2" ht="15.75" hidden="1" customHeight="1" x14ac:dyDescent="0.2">
      <c r="B65" s="264"/>
    </row>
    <row r="66" spans="2:2" ht="15.75" hidden="1" customHeight="1" x14ac:dyDescent="0.2">
      <c r="B66" s="264"/>
    </row>
    <row r="67" spans="2:2" ht="15.75" hidden="1" customHeight="1" x14ac:dyDescent="0.2">
      <c r="B67" s="264"/>
    </row>
    <row r="68" spans="2:2" ht="15.75" hidden="1" customHeight="1" x14ac:dyDescent="0.2">
      <c r="B68" s="264"/>
    </row>
    <row r="69" spans="2:2" ht="15.75" hidden="1" customHeight="1" x14ac:dyDescent="0.2">
      <c r="B69" s="264"/>
    </row>
    <row r="70" spans="2:2" ht="15.75" hidden="1" customHeight="1" x14ac:dyDescent="0.2">
      <c r="B70" s="264"/>
    </row>
    <row r="71" spans="2:2" ht="15.75" hidden="1" customHeight="1" x14ac:dyDescent="0.2">
      <c r="B71" s="264"/>
    </row>
    <row r="72" spans="2:2" ht="15.75" hidden="1" customHeight="1" x14ac:dyDescent="0.2">
      <c r="B72" s="264"/>
    </row>
    <row r="73" spans="2:2" ht="15.75" hidden="1" customHeight="1" x14ac:dyDescent="0.2">
      <c r="B73" s="264"/>
    </row>
    <row r="74" spans="2:2" ht="15.75" hidden="1" customHeight="1" x14ac:dyDescent="0.2">
      <c r="B74" s="264"/>
    </row>
    <row r="75" spans="2:2" ht="15.75" hidden="1" customHeight="1" x14ac:dyDescent="0.2">
      <c r="B75" s="264"/>
    </row>
    <row r="76" spans="2:2" ht="15.75" hidden="1" customHeight="1" x14ac:dyDescent="0.2">
      <c r="B76" s="264"/>
    </row>
    <row r="77" spans="2:2" ht="15.75" hidden="1" customHeight="1" x14ac:dyDescent="0.2">
      <c r="B77" s="264"/>
    </row>
    <row r="78" spans="2:2" ht="15.75" hidden="1" customHeight="1" x14ac:dyDescent="0.2">
      <c r="B78" s="264"/>
    </row>
    <row r="79" spans="2:2" ht="15.75" hidden="1" customHeight="1" x14ac:dyDescent="0.2">
      <c r="B79" s="264"/>
    </row>
    <row r="80" spans="2:2" ht="15.75" hidden="1" customHeight="1" x14ac:dyDescent="0.2">
      <c r="B80" s="264"/>
    </row>
    <row r="81" spans="2:2" ht="15.75" hidden="1" customHeight="1" x14ac:dyDescent="0.2">
      <c r="B81" s="264"/>
    </row>
    <row r="82" spans="2:2" ht="15.75" hidden="1" customHeight="1" x14ac:dyDescent="0.2">
      <c r="B82" s="264"/>
    </row>
    <row r="83" spans="2:2" ht="15.75" hidden="1" customHeight="1" x14ac:dyDescent="0.2">
      <c r="B83" s="264"/>
    </row>
    <row r="84" spans="2:2" ht="15.75" hidden="1" customHeight="1" x14ac:dyDescent="0.2">
      <c r="B84" s="264"/>
    </row>
    <row r="85" spans="2:2" ht="15.75" hidden="1" customHeight="1" x14ac:dyDescent="0.2">
      <c r="B85" s="264"/>
    </row>
    <row r="86" spans="2:2" ht="15.75" hidden="1" customHeight="1" x14ac:dyDescent="0.2">
      <c r="B86" s="264"/>
    </row>
    <row r="87" spans="2:2" ht="15.75" hidden="1" customHeight="1" x14ac:dyDescent="0.2">
      <c r="B87" s="264"/>
    </row>
    <row r="88" spans="2:2" ht="15.75" hidden="1" customHeight="1" x14ac:dyDescent="0.2">
      <c r="B88" s="264"/>
    </row>
    <row r="89" spans="2:2" ht="15.75" hidden="1" customHeight="1" x14ac:dyDescent="0.2">
      <c r="B89" s="264"/>
    </row>
    <row r="90" spans="2:2" ht="15.75" hidden="1" customHeight="1" x14ac:dyDescent="0.2">
      <c r="B90" s="264"/>
    </row>
    <row r="91" spans="2:2" ht="15.75" hidden="1" customHeight="1" x14ac:dyDescent="0.2">
      <c r="B91" s="264"/>
    </row>
    <row r="92" spans="2:2" ht="15.75" hidden="1" customHeight="1" x14ac:dyDescent="0.2">
      <c r="B92" s="264"/>
    </row>
    <row r="93" spans="2:2" ht="15.75" hidden="1" customHeight="1" x14ac:dyDescent="0.2">
      <c r="B93" s="264"/>
    </row>
    <row r="94" spans="2:2" ht="15.75" hidden="1" customHeight="1" x14ac:dyDescent="0.2">
      <c r="B94" s="264"/>
    </row>
    <row r="95" spans="2:2" ht="15.75" hidden="1" customHeight="1" x14ac:dyDescent="0.2">
      <c r="B95" s="264"/>
    </row>
    <row r="96" spans="2:2" ht="15.75" hidden="1" customHeight="1" x14ac:dyDescent="0.2">
      <c r="B96" s="264"/>
    </row>
    <row r="97" spans="2:2" ht="15.75" hidden="1" customHeight="1" x14ac:dyDescent="0.2">
      <c r="B97" s="264"/>
    </row>
    <row r="98" spans="2:2" ht="15.75" hidden="1" customHeight="1" x14ac:dyDescent="0.2">
      <c r="B98" s="264"/>
    </row>
    <row r="99" spans="2:2" ht="15.75" hidden="1" customHeight="1" x14ac:dyDescent="0.2">
      <c r="B99" s="264"/>
    </row>
    <row r="100" spans="2:2" ht="15.75" hidden="1" customHeight="1" x14ac:dyDescent="0.2">
      <c r="B100" s="264"/>
    </row>
  </sheetData>
  <mergeCells count="5">
    <mergeCell ref="A1:B1"/>
    <mergeCell ref="A6:B6"/>
    <mergeCell ref="A4:B4"/>
    <mergeCell ref="A2:B2"/>
    <mergeCell ref="A5:B5"/>
  </mergeCells>
  <phoneticPr fontId="64" type="noConversion"/>
  <hyperlinks>
    <hyperlink ref="A11" location="'04 1 006'!A1" display="04 1 006" xr:uid="{00000000-0004-0000-0000-000009000000}"/>
    <hyperlink ref="A12" location="'04 1 008'!A1" display="04 1 008" xr:uid="{00000000-0004-0000-0000-00000B000000}"/>
    <hyperlink ref="A13" location="'04 1 009'!A1" display="04 1 009" xr:uid="{00000000-0004-0000-0000-00000C000000}"/>
    <hyperlink ref="A14" location="'04 1 010'!A1" display="04 1 010" xr:uid="{00000000-0004-0000-0000-00000D000000}"/>
    <hyperlink ref="A17" location="'04 2 007a'!A1" display="04 2 007a" xr:uid="{00000000-0004-0000-0000-000019000000}"/>
    <hyperlink ref="A18" location="'04 2 009'!A1" display="04 2 009" xr:uid="{00000000-0004-0000-0000-00001E000000}"/>
    <hyperlink ref="A19" location="'04 2 010'!A1" display="04 2 010" xr:uid="{00000000-0004-0000-0000-00001F000000}"/>
    <hyperlink ref="A20" location="'04 2 015b'!A1" display="04 2 015b" xr:uid="{00000000-0004-0000-0000-000028000000}"/>
    <hyperlink ref="A21" location="'04 2 016b'!A1" display="04 2 016b" xr:uid="{00000000-0004-0000-0000-00002A000000}"/>
    <hyperlink ref="A22" location="'04 2 017b'!A1" display="04 2 017b" xr:uid="{00000000-0004-0000-0000-00002C000000}"/>
    <hyperlink ref="A23" location="'04 2 018b'!A1" display="04 2 018b" xr:uid="{00000000-0004-0000-0000-00002E000000}"/>
    <hyperlink ref="A24" location="'04 2 019b'!A1" display="04 2 019b" xr:uid="{00000000-0004-0000-0000-000030000000}"/>
    <hyperlink ref="A25" location="'04 2 020'!A1" display="04 2 020" xr:uid="{00000000-0004-0000-0000-000031000000}"/>
    <hyperlink ref="A37" location="'04 3 001'!A1" display="04 3 001" xr:uid="{00000000-0004-0000-0000-000039000000}"/>
    <hyperlink ref="A38" location="'04 3 002b'!A1" display="04 3 002b" xr:uid="{00000000-0004-0000-0000-00003B000000}"/>
    <hyperlink ref="A39" location="'04 3 003b'!A1" display="04 3 003b" xr:uid="{00000000-0004-0000-0000-00003D000000}"/>
    <hyperlink ref="A40" location="'04 3 005b'!A1" display="04 3 005b" xr:uid="{00000000-0004-0000-0000-000040000000}"/>
    <hyperlink ref="A41" location="'04 3 005c'!A1" display="04 3 005c" xr:uid="{00000000-0004-0000-0000-000041000000}"/>
    <hyperlink ref="A42" location="'04 3 006'!A1" display="04 3 006" xr:uid="{00000000-0004-0000-0000-000042000000}"/>
    <hyperlink ref="A43" location="'04 3 007'!A1" display="04 3 007" xr:uid="{00000000-0004-0000-0000-000043000000}"/>
    <hyperlink ref="A44" location="'04 3 008'!A1" display="04 3 008" xr:uid="{00000000-0004-0000-0000-000044000000}"/>
    <hyperlink ref="A45" location="'04 3 009'!A1" display="04 3 009" xr:uid="{00000000-0004-0000-0000-000045000000}"/>
    <hyperlink ref="A46" location="'04 3 010'!A1" display="04 3 010" xr:uid="{00000000-0004-0000-0000-000046000000}"/>
    <hyperlink ref="A47" location="'04 3 011'!A1" display="04 3 011" xr:uid="{00000000-0004-0000-0000-000047000000}"/>
    <hyperlink ref="A48" location="'04 3 012'!A1" display="04 3 012" xr:uid="{00000000-0004-0000-0000-000048000000}"/>
    <hyperlink ref="A49" location="'04 3 013'!A1" display="04 3 013" xr:uid="{00000000-0004-0000-0000-000049000000}"/>
    <hyperlink ref="A50" location="'04 3 016'!A1" display="04 3 016" xr:uid="{00000000-0004-0000-0000-00004E000000}"/>
    <hyperlink ref="A51" location="'04 3 024'!A1" display="04 3 024" xr:uid="{00000000-0004-0000-0000-000059000000}"/>
    <hyperlink ref="A52" location="'04 3 025'!A1" display="04 3 025" xr:uid="{00000000-0004-0000-0000-00005A000000}"/>
    <hyperlink ref="A53" location="'04 3 026'!A1" display="04 3 026" xr:uid="{00000000-0004-0000-0000-00005B000000}"/>
    <hyperlink ref="A54" location="'04 3 027'!A1" display="04 3 027" xr:uid="{00000000-0004-0000-0000-00005C000000}"/>
    <hyperlink ref="A55" location="'04 3 028'!A1" display="04 3 028" xr:uid="{00000000-0004-0000-0000-00005D000000}"/>
    <hyperlink ref="A56" location="'04 3 029'!A1" display="04 3 029" xr:uid="{00000000-0004-0000-0000-00005E000000}"/>
    <hyperlink ref="A57" location="'04 3 030'!A1" display="04 3 030" xr:uid="{00000000-0004-0000-0000-00005F000000}"/>
    <hyperlink ref="A58" location="'04 3 031a'!A1" display="04 3 031a" xr:uid="{00000000-0004-0000-0000-000060000000}"/>
    <hyperlink ref="A59" location="'04 3 033'!A1" display="04 3 033" xr:uid="{00000000-0004-0000-0000-000064000000}"/>
    <hyperlink ref="A60" location="'04 3 034'!A1" display="04 3 034" xr:uid="{00000000-0004-0000-0000-000065000000}"/>
    <hyperlink ref="A61" location="'04 3 035a'!A1" display="04 3 035a" xr:uid="{00000000-0004-0000-0000-000066000000}"/>
    <hyperlink ref="A62" location="'04 3 035d'!A1" display="04 3 035d" xr:uid="{00000000-0004-0000-0000-000069000000}"/>
    <hyperlink ref="A63" location="'04 3 036'!A1" display="04 3 036" xr:uid="{00000000-0004-0000-0000-00006A000000}"/>
    <hyperlink ref="A9" location="'04 1 006'!A1" display="04 1 006" xr:uid="{50B26101-CA94-41E6-8FFE-BEFDA308F2B2}"/>
    <hyperlink ref="A10" location="'04 1 006'!A1" display="04 1 006" xr:uid="{3FF5DC37-9CDE-427F-8C10-C4098CAA2D94}"/>
  </hyperlinks>
  <pageMargins left="0.7" right="0.7" top="0.75" bottom="0.75" header="0.3" footer="0.3"/>
  <pageSetup orientation="portrait"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U10"/>
  <sheetViews>
    <sheetView showGridLines="0" workbookViewId="0">
      <selection activeCell="A6" sqref="A6"/>
    </sheetView>
  </sheetViews>
  <sheetFormatPr defaultColWidth="0" defaultRowHeight="14.25" zeroHeight="1" x14ac:dyDescent="0.2"/>
  <cols>
    <col min="1" max="1" width="17" style="2" customWidth="1"/>
    <col min="2" max="21" width="9.140625" style="2" customWidth="1"/>
    <col min="22" max="16384" width="9.140625" style="2" hidden="1"/>
  </cols>
  <sheetData>
    <row r="1" spans="1:21" s="363" customFormat="1" ht="18" customHeight="1" x14ac:dyDescent="0.2">
      <c r="A1" s="363" t="s">
        <v>0</v>
      </c>
    </row>
    <row r="2" spans="1:21" s="268" customFormat="1" ht="18" customHeight="1" x14ac:dyDescent="0.2">
      <c r="A2" s="373"/>
      <c r="B2" s="352"/>
      <c r="C2" s="352"/>
      <c r="D2" s="352"/>
      <c r="E2" s="352"/>
      <c r="F2" s="352"/>
      <c r="G2" s="352"/>
      <c r="H2" s="352"/>
      <c r="I2" s="352"/>
      <c r="J2" s="352"/>
      <c r="K2" s="352"/>
      <c r="L2" s="352"/>
      <c r="M2" s="352"/>
      <c r="N2" s="352"/>
      <c r="O2" s="352"/>
      <c r="P2" s="352"/>
      <c r="Q2" s="352"/>
    </row>
    <row r="3" spans="1:21" s="364" customFormat="1" ht="15.75" customHeight="1" x14ac:dyDescent="0.2">
      <c r="A3" s="364" t="s">
        <v>1</v>
      </c>
    </row>
    <row r="4" spans="1:21" s="364" customFormat="1" ht="15.75" customHeight="1" x14ac:dyDescent="0.2">
      <c r="A4" s="364" t="s">
        <v>311</v>
      </c>
    </row>
    <row r="5" spans="1:21" ht="15" customHeight="1" x14ac:dyDescent="0.2">
      <c r="A5" s="145" t="s">
        <v>2</v>
      </c>
      <c r="B5" s="362" t="s">
        <v>467</v>
      </c>
      <c r="C5" s="362"/>
      <c r="D5" s="362"/>
      <c r="E5" s="362"/>
      <c r="F5" s="362"/>
      <c r="G5" s="362"/>
      <c r="H5" s="362"/>
      <c r="I5" s="362"/>
      <c r="J5" s="362"/>
      <c r="K5" s="362"/>
      <c r="L5" s="362"/>
      <c r="M5" s="362"/>
      <c r="N5" s="362"/>
      <c r="O5" s="362"/>
      <c r="P5" s="362"/>
      <c r="Q5" s="362"/>
      <c r="R5" s="362"/>
      <c r="S5" s="362"/>
      <c r="T5" s="362"/>
      <c r="U5" s="362"/>
    </row>
    <row r="6" spans="1:21" ht="15.75" customHeight="1" thickBot="1" x14ac:dyDescent="0.25">
      <c r="A6" s="151"/>
      <c r="B6" s="362"/>
      <c r="C6" s="362"/>
      <c r="D6" s="362"/>
      <c r="E6" s="362"/>
      <c r="F6" s="362"/>
      <c r="G6" s="362"/>
      <c r="H6" s="362"/>
      <c r="I6" s="362"/>
      <c r="J6" s="362"/>
      <c r="K6" s="362"/>
      <c r="L6" s="362"/>
      <c r="M6" s="362"/>
      <c r="N6" s="362"/>
      <c r="O6" s="362"/>
      <c r="P6" s="362"/>
      <c r="Q6" s="362"/>
      <c r="R6" s="362"/>
      <c r="S6" s="362"/>
      <c r="T6" s="362"/>
      <c r="U6" s="362"/>
    </row>
    <row r="7" spans="1:21" ht="15.75" customHeight="1" thickTop="1" x14ac:dyDescent="0.2">
      <c r="A7" s="5" t="s">
        <v>93</v>
      </c>
      <c r="B7" s="24">
        <v>2005</v>
      </c>
      <c r="C7" s="25">
        <v>2007</v>
      </c>
      <c r="D7" s="24">
        <v>2008</v>
      </c>
      <c r="E7" s="25">
        <v>2009</v>
      </c>
      <c r="F7" s="24">
        <v>2010</v>
      </c>
      <c r="G7" s="25">
        <v>2011</v>
      </c>
      <c r="H7" s="24">
        <v>2012</v>
      </c>
      <c r="I7" s="25">
        <v>2013</v>
      </c>
      <c r="J7" s="24">
        <v>2014</v>
      </c>
      <c r="K7" s="25">
        <v>2015</v>
      </c>
      <c r="L7" s="24">
        <v>2016</v>
      </c>
      <c r="M7" s="25">
        <v>2017</v>
      </c>
      <c r="N7" s="24">
        <v>2018</v>
      </c>
      <c r="O7" s="25">
        <v>2019</v>
      </c>
      <c r="P7" s="24">
        <v>2020</v>
      </c>
      <c r="Q7" s="25">
        <v>2021</v>
      </c>
      <c r="R7" s="24">
        <v>2022</v>
      </c>
      <c r="S7" s="25">
        <v>2023</v>
      </c>
      <c r="T7" s="24">
        <v>2024</v>
      </c>
      <c r="U7" s="25" t="s">
        <v>319</v>
      </c>
    </row>
    <row r="8" spans="1:21" ht="15.75" customHeight="1" thickBot="1" x14ac:dyDescent="0.25">
      <c r="A8" s="167" t="s">
        <v>108</v>
      </c>
      <c r="B8" s="168">
        <v>25.3</v>
      </c>
      <c r="C8" s="167">
        <v>29.5</v>
      </c>
      <c r="D8" s="168">
        <v>28.2</v>
      </c>
      <c r="E8" s="167">
        <v>20.7</v>
      </c>
      <c r="F8" s="168">
        <v>26.8</v>
      </c>
      <c r="G8" s="167">
        <v>16.899999999999999</v>
      </c>
      <c r="H8" s="168">
        <v>27.4</v>
      </c>
      <c r="I8" s="169">
        <v>27</v>
      </c>
      <c r="J8" s="170">
        <v>27.258050219695338</v>
      </c>
      <c r="K8" s="169">
        <v>27.14575872191082</v>
      </c>
      <c r="L8" s="170">
        <v>26.488129328843179</v>
      </c>
      <c r="M8" s="169">
        <v>25.634203370201789</v>
      </c>
      <c r="N8" s="170">
        <v>25.741157934017941</v>
      </c>
      <c r="O8" s="169">
        <v>24</v>
      </c>
      <c r="P8" s="170">
        <v>22.46288337565931</v>
      </c>
      <c r="Q8" s="169">
        <v>21.236174767937051</v>
      </c>
      <c r="R8" s="170">
        <v>20.031352181589298</v>
      </c>
      <c r="S8" s="169">
        <v>19.37351355468849</v>
      </c>
      <c r="T8" s="170">
        <v>18.8</v>
      </c>
      <c r="U8" s="169">
        <v>19.600000000000001</v>
      </c>
    </row>
    <row r="9" spans="1:21" ht="15.75" customHeight="1" thickTop="1" x14ac:dyDescent="0.2">
      <c r="A9" s="372" t="s">
        <v>109</v>
      </c>
      <c r="B9" s="371"/>
      <c r="C9" s="371"/>
      <c r="D9" s="371"/>
      <c r="E9" s="371"/>
      <c r="F9" s="371"/>
      <c r="G9" s="371"/>
      <c r="H9" s="371"/>
      <c r="I9" s="371"/>
      <c r="J9" s="371"/>
      <c r="K9" s="371"/>
      <c r="L9" s="371"/>
      <c r="M9" s="371"/>
      <c r="N9" s="171"/>
      <c r="O9" s="171"/>
      <c r="P9" s="171"/>
      <c r="Q9" s="171"/>
      <c r="R9" s="171"/>
      <c r="S9" s="171"/>
      <c r="T9" s="171"/>
    </row>
    <row r="10" spans="1:21" ht="27.75" customHeight="1" x14ac:dyDescent="0.2">
      <c r="A10" s="369" t="s">
        <v>511</v>
      </c>
      <c r="B10" s="361"/>
      <c r="C10" s="361"/>
      <c r="D10" s="361"/>
      <c r="E10" s="361"/>
      <c r="F10" s="361"/>
      <c r="G10" s="361"/>
      <c r="H10" s="361"/>
      <c r="I10" s="361"/>
      <c r="J10" s="361"/>
      <c r="K10" s="361"/>
      <c r="L10" s="361"/>
      <c r="M10" s="361"/>
      <c r="N10" s="361"/>
      <c r="O10" s="361"/>
      <c r="P10" s="361"/>
      <c r="Q10" s="361"/>
    </row>
  </sheetData>
  <mergeCells count="7">
    <mergeCell ref="A10:Q10"/>
    <mergeCell ref="B5:U6"/>
    <mergeCell ref="A1:XFD1"/>
    <mergeCell ref="A3:XFD3"/>
    <mergeCell ref="A4:XFD4"/>
    <mergeCell ref="A9:M9"/>
    <mergeCell ref="A2:Q2"/>
  </mergeCells>
  <hyperlinks>
    <hyperlink ref="A5" location="Índice!A1" display="Índice" xr:uid="{00000000-0004-0000-13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17"/>
  <sheetViews>
    <sheetView showGridLines="0" zoomScale="90" zoomScaleNormal="90" workbookViewId="0">
      <selection activeCell="A6" sqref="A6"/>
    </sheetView>
  </sheetViews>
  <sheetFormatPr defaultColWidth="0" defaultRowHeight="14.25" zeroHeight="1" x14ac:dyDescent="0.2"/>
  <cols>
    <col min="1" max="1" width="16.5703125" style="2" customWidth="1"/>
    <col min="2" max="11" width="17.85546875" style="2" customWidth="1"/>
    <col min="12" max="22" width="9.140625" style="2" hidden="1" customWidth="1"/>
    <col min="23" max="23" width="9.28515625" style="2" hidden="1" customWidth="1"/>
    <col min="24" max="24" width="9.140625" style="2" hidden="1" customWidth="1"/>
    <col min="25" max="25" width="9.28515625" style="2" hidden="1" customWidth="1"/>
    <col min="26" max="27" width="9.140625" style="2" hidden="1" customWidth="1"/>
    <col min="28" max="16384" width="9.140625" style="2" hidden="1"/>
  </cols>
  <sheetData>
    <row r="1" spans="1:27" s="363" customFormat="1" ht="18" customHeight="1" x14ac:dyDescent="0.2">
      <c r="A1" s="363" t="s">
        <v>0</v>
      </c>
    </row>
    <row r="2" spans="1:27" s="268" customFormat="1" ht="15" customHeight="1" x14ac:dyDescent="0.2"/>
    <row r="3" spans="1:27" s="364" customFormat="1" ht="15" customHeight="1" x14ac:dyDescent="0.2">
      <c r="A3" s="364" t="s">
        <v>1</v>
      </c>
    </row>
    <row r="4" spans="1:27" s="364" customFormat="1" ht="15.75" customHeight="1" x14ac:dyDescent="0.2">
      <c r="A4" s="364" t="s">
        <v>344</v>
      </c>
    </row>
    <row r="5" spans="1:27" ht="15" customHeight="1" x14ac:dyDescent="0.2">
      <c r="A5" s="145" t="s">
        <v>2</v>
      </c>
      <c r="B5" s="358" t="s">
        <v>470</v>
      </c>
      <c r="C5" s="358"/>
      <c r="D5" s="358"/>
      <c r="E5" s="358"/>
      <c r="F5" s="358"/>
      <c r="G5" s="358"/>
      <c r="H5" s="358"/>
      <c r="I5" s="358"/>
      <c r="J5" s="358"/>
      <c r="K5" s="358"/>
      <c r="L5" s="312"/>
      <c r="M5" s="312"/>
      <c r="N5" s="312"/>
      <c r="O5" s="312"/>
      <c r="P5" s="312"/>
      <c r="Q5" s="312"/>
      <c r="R5" s="312"/>
      <c r="S5" s="312"/>
      <c r="T5" s="312"/>
      <c r="U5" s="312"/>
      <c r="V5" s="312"/>
      <c r="W5" s="312"/>
      <c r="X5" s="312"/>
      <c r="Y5" s="312"/>
      <c r="Z5" s="312"/>
      <c r="AA5" s="312"/>
    </row>
    <row r="6" spans="1:27" ht="15.75" customHeight="1" thickBot="1" x14ac:dyDescent="0.25">
      <c r="A6" s="151"/>
      <c r="B6" s="359"/>
      <c r="C6" s="359"/>
      <c r="D6" s="359"/>
      <c r="E6" s="359"/>
      <c r="F6" s="359"/>
      <c r="G6" s="359"/>
      <c r="H6" s="359"/>
      <c r="I6" s="359"/>
      <c r="J6" s="359"/>
      <c r="K6" s="359"/>
      <c r="L6" s="312"/>
      <c r="M6" s="312"/>
      <c r="N6" s="312"/>
      <c r="O6" s="312"/>
      <c r="P6" s="312"/>
      <c r="Q6" s="312"/>
      <c r="R6" s="312"/>
      <c r="S6" s="312"/>
      <c r="T6" s="312"/>
      <c r="U6" s="312"/>
      <c r="V6" s="312"/>
      <c r="W6" s="312"/>
      <c r="X6" s="312"/>
      <c r="Y6" s="312"/>
      <c r="Z6" s="312"/>
      <c r="AA6" s="312"/>
    </row>
    <row r="7" spans="1:27" ht="15.75" customHeight="1" thickTop="1" x14ac:dyDescent="0.2">
      <c r="A7" s="66" t="s">
        <v>93</v>
      </c>
      <c r="B7" s="67">
        <v>2016</v>
      </c>
      <c r="C7" s="68">
        <v>2017</v>
      </c>
      <c r="D7" s="67">
        <v>2018</v>
      </c>
      <c r="E7" s="68">
        <v>2019</v>
      </c>
      <c r="F7" s="67">
        <v>2020</v>
      </c>
      <c r="G7" s="68">
        <v>2021</v>
      </c>
      <c r="H7" s="67">
        <v>2022</v>
      </c>
      <c r="I7" s="68">
        <v>2023</v>
      </c>
      <c r="J7" s="67">
        <v>2024</v>
      </c>
      <c r="K7" s="68">
        <v>2025</v>
      </c>
    </row>
    <row r="8" spans="1:27" x14ac:dyDescent="0.2">
      <c r="A8" s="17" t="s">
        <v>91</v>
      </c>
      <c r="B8" s="69">
        <v>96.125238150301058</v>
      </c>
      <c r="C8" s="70">
        <v>95.235492132496134</v>
      </c>
      <c r="D8" s="69">
        <v>96</v>
      </c>
      <c r="E8" s="70">
        <v>94</v>
      </c>
      <c r="F8" s="69">
        <v>94</v>
      </c>
      <c r="G8" s="70">
        <v>91</v>
      </c>
      <c r="H8" s="69">
        <v>91</v>
      </c>
      <c r="I8" s="70">
        <v>90</v>
      </c>
      <c r="J8" s="69">
        <v>90</v>
      </c>
      <c r="K8" s="70">
        <v>100</v>
      </c>
    </row>
    <row r="9" spans="1:27" x14ac:dyDescent="0.2">
      <c r="A9" s="17" t="s">
        <v>110</v>
      </c>
      <c r="B9" s="69">
        <v>77</v>
      </c>
      <c r="C9" s="70">
        <v>80</v>
      </c>
      <c r="D9" s="69">
        <f>4123/4800*100</f>
        <v>85.895833333333343</v>
      </c>
      <c r="E9" s="70">
        <v>80</v>
      </c>
      <c r="F9" s="69">
        <v>20</v>
      </c>
      <c r="G9" s="70">
        <v>44</v>
      </c>
      <c r="H9" s="69">
        <v>58</v>
      </c>
      <c r="I9" s="70">
        <v>72</v>
      </c>
      <c r="J9" s="69">
        <v>56.6</v>
      </c>
      <c r="K9" s="321">
        <v>101</v>
      </c>
    </row>
    <row r="10" spans="1:27" ht="15.75" customHeight="1" thickBot="1" x14ac:dyDescent="0.25">
      <c r="A10" s="164" t="s">
        <v>111</v>
      </c>
      <c r="B10" s="165">
        <v>74.900000000000006</v>
      </c>
      <c r="C10" s="166">
        <v>75</v>
      </c>
      <c r="D10" s="165">
        <v>74</v>
      </c>
      <c r="E10" s="166">
        <v>78</v>
      </c>
      <c r="F10" s="165">
        <v>82</v>
      </c>
      <c r="G10" s="166">
        <v>82</v>
      </c>
      <c r="H10" s="165">
        <v>80</v>
      </c>
      <c r="I10" s="166" t="s">
        <v>6</v>
      </c>
      <c r="J10" s="165">
        <v>85.1</v>
      </c>
      <c r="K10" s="166" t="s">
        <v>6</v>
      </c>
    </row>
    <row r="11" spans="1:27" ht="15.75" customHeight="1" thickTop="1" x14ac:dyDescent="0.2">
      <c r="A11" s="17" t="s">
        <v>112</v>
      </c>
      <c r="B11" s="18"/>
      <c r="C11" s="18"/>
      <c r="D11" s="18"/>
      <c r="E11" s="18"/>
      <c r="F11" s="18"/>
      <c r="G11" s="18"/>
      <c r="H11" s="18"/>
      <c r="I11" s="18"/>
      <c r="J11" s="18"/>
      <c r="K11" s="18"/>
      <c r="L11" s="18"/>
      <c r="M11" s="18"/>
      <c r="N11" s="18"/>
      <c r="O11" s="18"/>
      <c r="P11" s="18"/>
      <c r="Q11" s="18"/>
      <c r="R11" s="18"/>
      <c r="S11" s="18"/>
    </row>
    <row r="12" spans="1:27" ht="14.25" customHeight="1" x14ac:dyDescent="0.2">
      <c r="A12" s="324" t="s">
        <v>113</v>
      </c>
    </row>
    <row r="13" spans="1:27" ht="14.25" customHeight="1" x14ac:dyDescent="0.2">
      <c r="A13" s="360" t="s">
        <v>469</v>
      </c>
      <c r="B13" s="360"/>
      <c r="C13" s="360"/>
      <c r="D13" s="360"/>
      <c r="E13" s="360"/>
      <c r="F13" s="360"/>
      <c r="G13" s="360"/>
      <c r="H13" s="360"/>
      <c r="I13" s="360"/>
      <c r="J13" s="360"/>
    </row>
    <row r="14" spans="1:27" ht="14.25" customHeight="1" x14ac:dyDescent="0.2">
      <c r="A14" s="374" t="s">
        <v>114</v>
      </c>
      <c r="B14" s="374"/>
      <c r="C14" s="374"/>
      <c r="D14" s="374"/>
      <c r="E14" s="374"/>
      <c r="F14" s="374"/>
      <c r="G14" s="374"/>
      <c r="H14" s="374"/>
      <c r="I14" s="374"/>
      <c r="J14" s="374"/>
    </row>
    <row r="15" spans="1:27" ht="14.25" customHeight="1" x14ac:dyDescent="0.2">
      <c r="A15" s="375" t="s">
        <v>115</v>
      </c>
      <c r="B15" s="375"/>
      <c r="C15" s="375"/>
      <c r="D15" s="375"/>
      <c r="E15" s="375"/>
      <c r="F15" s="375"/>
      <c r="G15" s="375"/>
      <c r="H15" s="375"/>
      <c r="I15" s="375"/>
      <c r="J15" s="375"/>
    </row>
    <row r="16" spans="1:27" ht="14.25" customHeight="1" x14ac:dyDescent="0.2">
      <c r="A16" s="375" t="s">
        <v>330</v>
      </c>
      <c r="B16" s="375"/>
      <c r="C16" s="375"/>
      <c r="D16" s="375"/>
      <c r="E16" s="375"/>
      <c r="F16" s="375"/>
      <c r="G16" s="375"/>
      <c r="H16" s="375"/>
      <c r="I16" s="375"/>
      <c r="J16" s="375"/>
    </row>
    <row r="17" x14ac:dyDescent="0.2"/>
  </sheetData>
  <mergeCells count="8">
    <mergeCell ref="A1:XFD1"/>
    <mergeCell ref="A13:J13"/>
    <mergeCell ref="A14:J14"/>
    <mergeCell ref="A15:J15"/>
    <mergeCell ref="A16:J16"/>
    <mergeCell ref="B5:K6"/>
    <mergeCell ref="A4:XFD4"/>
    <mergeCell ref="A3:XFD3"/>
  </mergeCells>
  <hyperlinks>
    <hyperlink ref="A5" location="Índice!A1" display="Índice" xr:uid="{00000000-0004-0000-14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M12"/>
  <sheetViews>
    <sheetView showGridLines="0" workbookViewId="0">
      <selection activeCell="A4" sqref="A4:M4"/>
    </sheetView>
  </sheetViews>
  <sheetFormatPr defaultColWidth="0" defaultRowHeight="14.25" zeroHeight="1" x14ac:dyDescent="0.2"/>
  <cols>
    <col min="1" max="1" width="18.5703125" style="2" customWidth="1"/>
    <col min="2" max="13" width="11.42578125" style="2" customWidth="1"/>
    <col min="14" max="14" width="11.42578125" style="2" hidden="1" customWidth="1"/>
    <col min="15" max="16384" width="11.42578125" style="2" hidden="1"/>
  </cols>
  <sheetData>
    <row r="1" spans="1:13" s="268" customFormat="1" ht="18" customHeight="1" x14ac:dyDescent="0.2">
      <c r="A1" s="363" t="s">
        <v>0</v>
      </c>
      <c r="B1" s="352"/>
      <c r="C1" s="352"/>
      <c r="D1" s="352"/>
      <c r="E1" s="352"/>
      <c r="F1" s="352"/>
      <c r="G1" s="352"/>
      <c r="H1" s="352"/>
      <c r="I1" s="352"/>
      <c r="J1" s="352"/>
      <c r="K1" s="352"/>
      <c r="L1" s="352"/>
      <c r="M1" s="352"/>
    </row>
    <row r="2" spans="1:13" s="268" customFormat="1" ht="18" customHeight="1" x14ac:dyDescent="0.2">
      <c r="A2" s="373"/>
      <c r="B2" s="352"/>
      <c r="C2" s="352"/>
      <c r="D2" s="352"/>
      <c r="E2" s="352"/>
      <c r="F2" s="352"/>
      <c r="G2" s="352"/>
      <c r="H2" s="352"/>
      <c r="I2" s="352"/>
    </row>
    <row r="3" spans="1:13" s="268" customFormat="1" ht="15.75" customHeight="1" x14ac:dyDescent="0.2">
      <c r="A3" s="364" t="s">
        <v>1</v>
      </c>
      <c r="B3" s="352"/>
      <c r="C3" s="352"/>
      <c r="D3" s="352"/>
      <c r="E3" s="352"/>
      <c r="F3" s="352"/>
      <c r="G3" s="352"/>
      <c r="H3" s="352"/>
      <c r="I3" s="352"/>
      <c r="J3" s="352"/>
      <c r="K3" s="352"/>
      <c r="L3" s="352"/>
      <c r="M3" s="352"/>
    </row>
    <row r="4" spans="1:13" s="268" customFormat="1" ht="15.75" customHeight="1" x14ac:dyDescent="0.2">
      <c r="A4" s="364" t="s">
        <v>313</v>
      </c>
      <c r="B4" s="352"/>
      <c r="C4" s="352"/>
      <c r="D4" s="352"/>
      <c r="E4" s="352"/>
      <c r="F4" s="352"/>
      <c r="G4" s="352"/>
      <c r="H4" s="352"/>
      <c r="I4" s="352"/>
      <c r="J4" s="352"/>
      <c r="K4" s="352"/>
      <c r="L4" s="352"/>
      <c r="M4" s="352"/>
    </row>
    <row r="5" spans="1:13" ht="15" customHeight="1" x14ac:dyDescent="0.2">
      <c r="A5" s="145" t="s">
        <v>2</v>
      </c>
      <c r="B5" s="362" t="s">
        <v>312</v>
      </c>
      <c r="C5" s="362"/>
      <c r="D5" s="362"/>
      <c r="E5" s="362"/>
      <c r="F5" s="362"/>
      <c r="G5" s="362"/>
      <c r="H5" s="362"/>
      <c r="I5" s="362"/>
      <c r="J5" s="362"/>
      <c r="K5" s="362"/>
      <c r="L5" s="362"/>
      <c r="M5" s="362"/>
    </row>
    <row r="6" spans="1:13" ht="15" thickBot="1" x14ac:dyDescent="0.25">
      <c r="A6" s="151"/>
      <c r="B6" s="365"/>
      <c r="C6" s="365"/>
      <c r="D6" s="365"/>
      <c r="E6" s="365"/>
      <c r="F6" s="365"/>
      <c r="G6" s="365"/>
      <c r="H6" s="365"/>
      <c r="I6" s="365"/>
      <c r="J6" s="365"/>
      <c r="K6" s="365"/>
      <c r="L6" s="365"/>
      <c r="M6" s="365"/>
    </row>
    <row r="7" spans="1:13" ht="15.75" customHeight="1" thickTop="1" x14ac:dyDescent="0.2">
      <c r="A7" s="106" t="s">
        <v>3</v>
      </c>
      <c r="B7" s="67">
        <v>2014</v>
      </c>
      <c r="C7" s="68">
        <v>2015</v>
      </c>
      <c r="D7" s="67">
        <v>2016</v>
      </c>
      <c r="E7" s="68">
        <v>2017</v>
      </c>
      <c r="F7" s="67">
        <v>2018</v>
      </c>
      <c r="G7" s="68">
        <v>2019</v>
      </c>
      <c r="H7" s="67">
        <v>2020</v>
      </c>
      <c r="I7" s="68">
        <v>2021</v>
      </c>
      <c r="J7" s="67">
        <v>2022</v>
      </c>
      <c r="K7" s="68">
        <v>2023</v>
      </c>
      <c r="L7" s="67">
        <v>2024</v>
      </c>
      <c r="M7" s="68">
        <v>2025</v>
      </c>
    </row>
    <row r="8" spans="1:13" s="22" customFormat="1" ht="15" thickBot="1" x14ac:dyDescent="0.25">
      <c r="A8" s="280" t="s">
        <v>4</v>
      </c>
      <c r="B8" s="281">
        <v>50.8</v>
      </c>
      <c r="C8" s="282">
        <v>50.1</v>
      </c>
      <c r="D8" s="281">
        <v>87.1</v>
      </c>
      <c r="E8" s="282">
        <v>80.400000000000006</v>
      </c>
      <c r="F8" s="281">
        <v>77.2</v>
      </c>
      <c r="G8" s="282">
        <v>70.599999999999994</v>
      </c>
      <c r="H8" s="281">
        <v>54.706945139455883</v>
      </c>
      <c r="I8" s="282">
        <v>56.6</v>
      </c>
      <c r="J8" s="281">
        <v>56.35</v>
      </c>
      <c r="K8" s="282">
        <v>49.8</v>
      </c>
      <c r="L8" s="281">
        <v>90.6</v>
      </c>
      <c r="M8" s="282">
        <v>73.099999999999994</v>
      </c>
    </row>
    <row r="9" spans="1:13" ht="15.75" customHeight="1" thickTop="1" x14ac:dyDescent="0.2">
      <c r="A9" s="17" t="s">
        <v>10</v>
      </c>
      <c r="B9" s="17"/>
      <c r="C9" s="70"/>
      <c r="D9" s="70"/>
      <c r="E9" s="18"/>
      <c r="F9" s="18"/>
      <c r="G9" s="18"/>
      <c r="H9" s="144"/>
    </row>
    <row r="10" spans="1:13" x14ac:dyDescent="0.2">
      <c r="A10" s="233" t="s">
        <v>120</v>
      </c>
      <c r="B10" s="193"/>
      <c r="C10" s="193"/>
      <c r="D10" s="193"/>
      <c r="E10" s="252"/>
      <c r="F10" s="252"/>
      <c r="G10" s="252"/>
      <c r="H10" s="230"/>
    </row>
    <row r="11" spans="1:13" ht="12" customHeight="1" x14ac:dyDescent="0.2">
      <c r="A11" s="355" t="s">
        <v>349</v>
      </c>
      <c r="B11" s="361"/>
      <c r="C11" s="361"/>
      <c r="D11" s="361"/>
      <c r="E11" s="361"/>
      <c r="F11" s="361"/>
      <c r="G11" s="361"/>
      <c r="H11" s="361"/>
      <c r="I11" s="361"/>
      <c r="J11" s="361"/>
      <c r="K11" s="361"/>
      <c r="L11" s="361"/>
    </row>
    <row r="12" spans="1:13" x14ac:dyDescent="0.2"/>
  </sheetData>
  <mergeCells count="6">
    <mergeCell ref="A11:L11"/>
    <mergeCell ref="A2:I2"/>
    <mergeCell ref="A1:M1"/>
    <mergeCell ref="B5:M6"/>
    <mergeCell ref="A4:M4"/>
    <mergeCell ref="A3:M3"/>
  </mergeCells>
  <hyperlinks>
    <hyperlink ref="A5" location="Índice!A1" display="Índice" xr:uid="{00000000-0004-0000-1D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T11"/>
  <sheetViews>
    <sheetView showGridLines="0" zoomScaleNormal="100" workbookViewId="0">
      <selection activeCell="A12" sqref="A12:XFD22"/>
    </sheetView>
  </sheetViews>
  <sheetFormatPr defaultColWidth="0" defaultRowHeight="14.25" zeroHeight="1" x14ac:dyDescent="0.2"/>
  <cols>
    <col min="1" max="1" width="19.140625" style="2" bestFit="1" customWidth="1"/>
    <col min="2" max="23" width="9.140625" style="2" hidden="1" customWidth="1"/>
    <col min="24" max="46" width="7.42578125" style="2" customWidth="1"/>
    <col min="47" max="16384" width="9.140625" style="2" hidden="1"/>
  </cols>
  <sheetData>
    <row r="1" spans="1:46" s="363" customFormat="1" ht="18" customHeight="1" x14ac:dyDescent="0.2">
      <c r="A1" s="363" t="s">
        <v>0</v>
      </c>
    </row>
    <row r="2" spans="1:46" s="268" customFormat="1" ht="18" customHeight="1" x14ac:dyDescent="0.2">
      <c r="A2" s="272"/>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83"/>
      <c r="AJ2" s="272"/>
      <c r="AK2" s="272"/>
      <c r="AL2" s="272"/>
      <c r="AM2" s="272"/>
      <c r="AN2" s="283"/>
      <c r="AO2" s="272"/>
    </row>
    <row r="3" spans="1:46" s="364" customFormat="1" ht="15.75" customHeight="1" x14ac:dyDescent="0.2">
      <c r="A3" s="364" t="s">
        <v>1</v>
      </c>
    </row>
    <row r="4" spans="1:46" s="364" customFormat="1" ht="15.75" customHeight="1" x14ac:dyDescent="0.2">
      <c r="A4" s="364" t="s">
        <v>315</v>
      </c>
    </row>
    <row r="5" spans="1:46" ht="15" customHeight="1" x14ac:dyDescent="0.2">
      <c r="A5" s="157" t="s">
        <v>2</v>
      </c>
      <c r="B5" s="362" t="s">
        <v>314</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row>
    <row r="6" spans="1:46" ht="15.75" customHeight="1" thickBot="1" x14ac:dyDescent="0.25">
      <c r="A6" s="159"/>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row>
    <row r="7" spans="1:46" ht="15.75" customHeight="1" thickTop="1" x14ac:dyDescent="0.2">
      <c r="A7" s="56" t="s">
        <v>121</v>
      </c>
      <c r="B7" s="160">
        <v>1981</v>
      </c>
      <c r="C7" s="161">
        <v>1982</v>
      </c>
      <c r="D7" s="160">
        <v>1983</v>
      </c>
      <c r="E7" s="161">
        <v>1984</v>
      </c>
      <c r="F7" s="160">
        <v>1985</v>
      </c>
      <c r="G7" s="161">
        <v>1986</v>
      </c>
      <c r="H7" s="160">
        <v>1987</v>
      </c>
      <c r="I7" s="161">
        <v>1988</v>
      </c>
      <c r="J7" s="160">
        <v>1989</v>
      </c>
      <c r="K7" s="161">
        <v>1990</v>
      </c>
      <c r="L7" s="160">
        <v>1991</v>
      </c>
      <c r="M7" s="161">
        <v>1992</v>
      </c>
      <c r="N7" s="160">
        <v>1993</v>
      </c>
      <c r="O7" s="161">
        <v>1994</v>
      </c>
      <c r="P7" s="160">
        <v>1995</v>
      </c>
      <c r="Q7" s="161">
        <v>1996</v>
      </c>
      <c r="R7" s="160">
        <v>1997</v>
      </c>
      <c r="S7" s="161">
        <v>1998</v>
      </c>
      <c r="T7" s="160">
        <v>1999</v>
      </c>
      <c r="U7" s="161">
        <v>2000</v>
      </c>
      <c r="V7" s="160">
        <v>2001</v>
      </c>
      <c r="W7" s="161">
        <v>2002</v>
      </c>
      <c r="X7" s="160">
        <v>2003</v>
      </c>
      <c r="Y7" s="161">
        <v>2004</v>
      </c>
      <c r="Z7" s="160">
        <v>2005</v>
      </c>
      <c r="AA7" s="161">
        <v>2006</v>
      </c>
      <c r="AB7" s="160">
        <v>2007</v>
      </c>
      <c r="AC7" s="161">
        <v>2008</v>
      </c>
      <c r="AD7" s="160">
        <v>2009</v>
      </c>
      <c r="AE7" s="161">
        <v>2010</v>
      </c>
      <c r="AF7" s="160">
        <v>2011</v>
      </c>
      <c r="AG7" s="161">
        <v>2012</v>
      </c>
      <c r="AH7" s="160">
        <v>2013</v>
      </c>
      <c r="AI7" s="161">
        <v>2014</v>
      </c>
      <c r="AJ7" s="160">
        <v>2015</v>
      </c>
      <c r="AK7" s="161">
        <v>2016</v>
      </c>
      <c r="AL7" s="160">
        <v>2017</v>
      </c>
      <c r="AM7" s="161">
        <v>2018</v>
      </c>
      <c r="AN7" s="160">
        <v>2019</v>
      </c>
      <c r="AO7" s="161">
        <v>2020</v>
      </c>
      <c r="AP7" s="160">
        <v>2021</v>
      </c>
      <c r="AQ7" s="161">
        <v>2022</v>
      </c>
      <c r="AR7" s="160">
        <v>2023</v>
      </c>
      <c r="AS7" s="161">
        <v>2024</v>
      </c>
      <c r="AT7" s="160">
        <v>2025</v>
      </c>
    </row>
    <row r="8" spans="1:46" s="22" customFormat="1" ht="15" thickBot="1" x14ac:dyDescent="0.25">
      <c r="A8" s="164" t="s">
        <v>104</v>
      </c>
      <c r="B8" s="250">
        <v>18</v>
      </c>
      <c r="C8" s="251">
        <v>25</v>
      </c>
      <c r="D8" s="250">
        <v>24</v>
      </c>
      <c r="E8" s="251">
        <v>19</v>
      </c>
      <c r="F8" s="250">
        <v>54</v>
      </c>
      <c r="G8" s="251">
        <v>71</v>
      </c>
      <c r="H8" s="250">
        <v>71</v>
      </c>
      <c r="I8" s="251">
        <v>29</v>
      </c>
      <c r="J8" s="250">
        <v>43</v>
      </c>
      <c r="K8" s="251">
        <v>96</v>
      </c>
      <c r="L8" s="250">
        <v>69</v>
      </c>
      <c r="M8" s="251">
        <v>75</v>
      </c>
      <c r="N8" s="250">
        <v>99</v>
      </c>
      <c r="O8" s="251">
        <v>87</v>
      </c>
      <c r="P8" s="250">
        <v>96</v>
      </c>
      <c r="Q8" s="251">
        <v>81</v>
      </c>
      <c r="R8" s="250">
        <v>82</v>
      </c>
      <c r="S8" s="251">
        <v>95</v>
      </c>
      <c r="T8" s="250">
        <v>96.2</v>
      </c>
      <c r="U8" s="251">
        <v>88</v>
      </c>
      <c r="V8" s="250">
        <v>98</v>
      </c>
      <c r="W8" s="251">
        <v>92</v>
      </c>
      <c r="X8" s="250">
        <v>84</v>
      </c>
      <c r="Y8" s="251">
        <v>92</v>
      </c>
      <c r="Z8" s="250">
        <v>105</v>
      </c>
      <c r="AA8" s="251">
        <v>102.2</v>
      </c>
      <c r="AB8" s="250">
        <v>96.1</v>
      </c>
      <c r="AC8" s="251">
        <v>94.5</v>
      </c>
      <c r="AD8" s="250">
        <v>89.1</v>
      </c>
      <c r="AE8" s="251">
        <v>87.3</v>
      </c>
      <c r="AF8" s="250">
        <v>86.1</v>
      </c>
      <c r="AG8" s="251">
        <v>87.7</v>
      </c>
      <c r="AH8" s="250">
        <v>83.4</v>
      </c>
      <c r="AI8" s="251">
        <v>87.5</v>
      </c>
      <c r="AJ8" s="250">
        <v>89.1</v>
      </c>
      <c r="AK8" s="251">
        <v>85.2</v>
      </c>
      <c r="AL8" s="250">
        <v>86.2</v>
      </c>
      <c r="AM8" s="251">
        <v>95.32</v>
      </c>
      <c r="AN8" s="250">
        <v>96.2</v>
      </c>
      <c r="AO8" s="251">
        <v>82.246693714105064</v>
      </c>
      <c r="AP8" s="250">
        <v>87.9</v>
      </c>
      <c r="AQ8" s="251">
        <v>91.1</v>
      </c>
      <c r="AR8" s="250">
        <v>93.6</v>
      </c>
      <c r="AS8" s="251">
        <v>94.8</v>
      </c>
      <c r="AT8" s="250">
        <v>91.3</v>
      </c>
    </row>
    <row r="9" spans="1:46" ht="15" thickTop="1" x14ac:dyDescent="0.2">
      <c r="A9" s="248" t="s">
        <v>122</v>
      </c>
      <c r="B9" s="63"/>
      <c r="C9" s="63"/>
      <c r="D9" s="63"/>
      <c r="E9" s="63"/>
      <c r="F9" s="63"/>
      <c r="G9" s="63"/>
      <c r="H9" s="63"/>
      <c r="I9" s="63"/>
      <c r="J9" s="63"/>
      <c r="K9" s="63"/>
      <c r="L9" s="63"/>
      <c r="M9" s="63"/>
      <c r="N9" s="63"/>
      <c r="O9" s="63"/>
      <c r="P9" s="63"/>
      <c r="Q9" s="63"/>
      <c r="R9" s="219"/>
      <c r="S9" s="230"/>
      <c r="T9" s="247"/>
      <c r="U9" s="247"/>
      <c r="V9" s="247"/>
      <c r="W9" s="247"/>
      <c r="X9" s="247"/>
      <c r="Y9" s="247"/>
      <c r="Z9" s="247"/>
      <c r="AA9" s="247"/>
      <c r="AB9" s="247"/>
      <c r="AC9" s="247"/>
      <c r="AD9" s="247"/>
      <c r="AE9" s="247"/>
      <c r="AF9" s="247"/>
      <c r="AG9" s="247"/>
      <c r="AH9" s="247"/>
      <c r="AI9" s="247"/>
      <c r="AJ9" s="247"/>
      <c r="AK9" s="247"/>
      <c r="AL9" s="247"/>
      <c r="AM9" s="247"/>
      <c r="AN9" s="247"/>
    </row>
    <row r="10" spans="1:46" ht="13.5" customHeight="1" x14ac:dyDescent="0.2">
      <c r="A10" s="360" t="s">
        <v>331</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row>
    <row r="11" spans="1:46" x14ac:dyDescent="0.2"/>
  </sheetData>
  <mergeCells count="5">
    <mergeCell ref="A10:AP10"/>
    <mergeCell ref="B5:AT6"/>
    <mergeCell ref="A1:XFD1"/>
    <mergeCell ref="A3:XFD3"/>
    <mergeCell ref="A4:XFD4"/>
  </mergeCells>
  <hyperlinks>
    <hyperlink ref="A5" location="Índice!A1" display="Índice" xr:uid="{00000000-0004-0000-1F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T11"/>
  <sheetViews>
    <sheetView showGridLines="0" zoomScaleNormal="100" workbookViewId="0">
      <selection activeCell="A6" sqref="A6"/>
    </sheetView>
  </sheetViews>
  <sheetFormatPr defaultColWidth="0" defaultRowHeight="14.25" zeroHeight="1" x14ac:dyDescent="0.2"/>
  <cols>
    <col min="1" max="1" width="18" style="2" customWidth="1"/>
    <col min="2" max="22" width="9.140625" style="2" hidden="1" customWidth="1"/>
    <col min="23" max="46" width="9.140625" style="2" customWidth="1"/>
    <col min="47" max="16384" width="9.140625" style="2" hidden="1"/>
  </cols>
  <sheetData>
    <row r="1" spans="1:46" s="363" customFormat="1" ht="18" customHeight="1" x14ac:dyDescent="0.2">
      <c r="A1" s="363" t="s">
        <v>0</v>
      </c>
    </row>
    <row r="2" spans="1:46" s="268" customFormat="1" ht="18" customHeight="1" x14ac:dyDescent="0.2">
      <c r="A2" s="373"/>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46" s="364" customFormat="1" ht="15.75" customHeight="1" x14ac:dyDescent="0.2">
      <c r="A3" s="364" t="s">
        <v>1</v>
      </c>
    </row>
    <row r="4" spans="1:46" s="364" customFormat="1" ht="15.75" customHeight="1" x14ac:dyDescent="0.2">
      <c r="A4" s="364" t="s">
        <v>310</v>
      </c>
    </row>
    <row r="5" spans="1:46" ht="15" customHeight="1" x14ac:dyDescent="0.2">
      <c r="A5" s="145" t="s">
        <v>2</v>
      </c>
      <c r="B5" s="362" t="s">
        <v>351</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row>
    <row r="6" spans="1:46" s="22" customFormat="1" ht="15.75" customHeight="1" thickBot="1" x14ac:dyDescent="0.25">
      <c r="A6" s="151"/>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row>
    <row r="7" spans="1:46" ht="15.75" customHeight="1" thickTop="1" x14ac:dyDescent="0.2">
      <c r="A7" s="106" t="s">
        <v>121</v>
      </c>
      <c r="B7" s="94">
        <v>1981</v>
      </c>
      <c r="C7" s="95">
        <v>1982</v>
      </c>
      <c r="D7" s="94">
        <v>1983</v>
      </c>
      <c r="E7" s="95">
        <v>1984</v>
      </c>
      <c r="F7" s="94">
        <v>1985</v>
      </c>
      <c r="G7" s="95">
        <v>1986</v>
      </c>
      <c r="H7" s="94">
        <v>1987</v>
      </c>
      <c r="I7" s="95">
        <v>1988</v>
      </c>
      <c r="J7" s="94">
        <v>1989</v>
      </c>
      <c r="K7" s="95">
        <v>1990</v>
      </c>
      <c r="L7" s="94">
        <v>1991</v>
      </c>
      <c r="M7" s="95">
        <v>1992</v>
      </c>
      <c r="N7" s="94">
        <v>1993</v>
      </c>
      <c r="O7" s="95">
        <v>1994</v>
      </c>
      <c r="P7" s="94">
        <v>1995</v>
      </c>
      <c r="Q7" s="95">
        <v>1996</v>
      </c>
      <c r="R7" s="94">
        <v>1997</v>
      </c>
      <c r="S7" s="95">
        <v>1998</v>
      </c>
      <c r="T7" s="94">
        <v>1999</v>
      </c>
      <c r="U7" s="95">
        <v>2000</v>
      </c>
      <c r="V7" s="94">
        <v>2001</v>
      </c>
      <c r="W7" s="95">
        <v>2002</v>
      </c>
      <c r="X7" s="94">
        <v>2003</v>
      </c>
      <c r="Y7" s="95">
        <v>2004</v>
      </c>
      <c r="Z7" s="94">
        <v>2005</v>
      </c>
      <c r="AA7" s="95">
        <v>2006</v>
      </c>
      <c r="AB7" s="94">
        <v>2007</v>
      </c>
      <c r="AC7" s="95">
        <v>2008</v>
      </c>
      <c r="AD7" s="94">
        <v>2009</v>
      </c>
      <c r="AE7" s="95">
        <v>2010</v>
      </c>
      <c r="AF7" s="94">
        <v>2011</v>
      </c>
      <c r="AG7" s="95">
        <v>2012</v>
      </c>
      <c r="AH7" s="94">
        <v>2013</v>
      </c>
      <c r="AI7" s="95">
        <v>2014</v>
      </c>
      <c r="AJ7" s="94">
        <v>2015</v>
      </c>
      <c r="AK7" s="95">
        <v>2016</v>
      </c>
      <c r="AL7" s="94">
        <v>2017</v>
      </c>
      <c r="AM7" s="95">
        <v>2018</v>
      </c>
      <c r="AN7" s="94">
        <v>2019</v>
      </c>
      <c r="AO7" s="95">
        <v>2020</v>
      </c>
      <c r="AP7" s="94">
        <v>2021</v>
      </c>
      <c r="AQ7" s="95">
        <v>2022</v>
      </c>
      <c r="AR7" s="94">
        <v>2023</v>
      </c>
      <c r="AS7" s="95">
        <v>2024</v>
      </c>
      <c r="AT7" s="94">
        <v>2025</v>
      </c>
    </row>
    <row r="8" spans="1:46" s="22" customFormat="1" ht="15" thickBot="1" x14ac:dyDescent="0.25">
      <c r="A8" s="164" t="s">
        <v>104</v>
      </c>
      <c r="B8" s="165">
        <v>42</v>
      </c>
      <c r="C8" s="166">
        <v>43</v>
      </c>
      <c r="D8" s="165">
        <v>22</v>
      </c>
      <c r="E8" s="166">
        <v>99</v>
      </c>
      <c r="F8" s="165">
        <v>39</v>
      </c>
      <c r="G8" s="166">
        <v>79</v>
      </c>
      <c r="H8" s="165">
        <v>79</v>
      </c>
      <c r="I8" s="166">
        <v>65</v>
      </c>
      <c r="J8" s="165">
        <v>70</v>
      </c>
      <c r="K8" s="166">
        <v>90</v>
      </c>
      <c r="L8" s="165">
        <v>64</v>
      </c>
      <c r="M8" s="166">
        <v>63</v>
      </c>
      <c r="N8" s="165">
        <v>82</v>
      </c>
      <c r="O8" s="166">
        <v>98</v>
      </c>
      <c r="P8" s="165">
        <v>73</v>
      </c>
      <c r="Q8" s="166">
        <v>80</v>
      </c>
      <c r="R8" s="165">
        <v>81</v>
      </c>
      <c r="S8" s="166">
        <v>80</v>
      </c>
      <c r="T8" s="165">
        <v>84</v>
      </c>
      <c r="U8" s="166">
        <v>67</v>
      </c>
      <c r="V8" s="165">
        <v>87</v>
      </c>
      <c r="W8" s="166">
        <v>76</v>
      </c>
      <c r="X8" s="165">
        <v>73</v>
      </c>
      <c r="Y8" s="166">
        <v>70</v>
      </c>
      <c r="Z8" s="165">
        <v>86</v>
      </c>
      <c r="AA8" s="166">
        <v>88</v>
      </c>
      <c r="AB8" s="165">
        <v>80.400000000000006</v>
      </c>
      <c r="AC8" s="166">
        <v>87.1</v>
      </c>
      <c r="AD8" s="165">
        <v>85</v>
      </c>
      <c r="AE8" s="166">
        <v>86.3</v>
      </c>
      <c r="AF8" s="165">
        <v>82.1</v>
      </c>
      <c r="AG8" s="166">
        <v>85.4</v>
      </c>
      <c r="AH8" s="165">
        <v>81.5</v>
      </c>
      <c r="AI8" s="166">
        <v>89.5</v>
      </c>
      <c r="AJ8" s="165">
        <v>84.4</v>
      </c>
      <c r="AK8" s="166">
        <v>81.599999999999994</v>
      </c>
      <c r="AL8" s="165">
        <v>80</v>
      </c>
      <c r="AM8" s="166">
        <v>92.46</v>
      </c>
      <c r="AN8" s="165">
        <v>92</v>
      </c>
      <c r="AO8" s="166">
        <v>79.876002802315597</v>
      </c>
      <c r="AP8" s="165">
        <v>83</v>
      </c>
      <c r="AQ8" s="166">
        <v>87.8</v>
      </c>
      <c r="AR8" s="165">
        <v>89</v>
      </c>
      <c r="AS8" s="166">
        <v>85.3</v>
      </c>
      <c r="AT8" s="165">
        <v>92.7</v>
      </c>
    </row>
    <row r="9" spans="1:46" ht="15" thickTop="1" x14ac:dyDescent="0.2">
      <c r="A9" s="248" t="s">
        <v>122</v>
      </c>
      <c r="B9" s="193"/>
      <c r="C9" s="193"/>
      <c r="D9" s="193"/>
      <c r="E9" s="193"/>
      <c r="F9" s="230"/>
      <c r="G9" s="230"/>
      <c r="H9" s="230"/>
      <c r="I9" s="230"/>
      <c r="J9" s="230"/>
      <c r="K9" s="230"/>
      <c r="L9" s="230"/>
      <c r="M9" s="230"/>
      <c r="N9" s="230"/>
      <c r="O9" s="230"/>
      <c r="P9" s="230"/>
      <c r="Q9" s="230"/>
      <c r="R9" s="230"/>
      <c r="S9" s="193"/>
      <c r="T9" s="249"/>
      <c r="U9" s="63"/>
      <c r="V9" s="63"/>
      <c r="W9" s="63"/>
      <c r="X9" s="63"/>
      <c r="Y9" s="63"/>
      <c r="Z9" s="63"/>
      <c r="AA9" s="63"/>
      <c r="AB9" s="63"/>
      <c r="AC9" s="63"/>
      <c r="AD9" s="63"/>
      <c r="AE9" s="63"/>
      <c r="AF9" s="63"/>
      <c r="AG9" s="63"/>
      <c r="AH9" s="63"/>
      <c r="AI9" s="63"/>
      <c r="AJ9" s="63"/>
      <c r="AK9" s="18"/>
      <c r="AL9" s="18"/>
      <c r="AM9" s="18"/>
      <c r="AN9" s="19"/>
    </row>
    <row r="10" spans="1:46" ht="15" customHeight="1" x14ac:dyDescent="0.2">
      <c r="A10" s="360" t="s">
        <v>350</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row>
    <row r="11" spans="1:46" x14ac:dyDescent="0.2"/>
  </sheetData>
  <mergeCells count="6">
    <mergeCell ref="A10:AP10"/>
    <mergeCell ref="A1:XFD1"/>
    <mergeCell ref="A2:AP2"/>
    <mergeCell ref="B5:AT6"/>
    <mergeCell ref="A3:XFD3"/>
    <mergeCell ref="A4:XFD4"/>
  </mergeCells>
  <hyperlinks>
    <hyperlink ref="A5" location="Índice!A1" display="Índice" xr:uid="{00000000-0004-0000-21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U11"/>
  <sheetViews>
    <sheetView showGridLines="0" workbookViewId="0">
      <selection activeCell="AH9" sqref="AH9"/>
    </sheetView>
  </sheetViews>
  <sheetFormatPr defaultColWidth="0" defaultRowHeight="14.25" zeroHeight="1" x14ac:dyDescent="0.2"/>
  <cols>
    <col min="1" max="1" width="17.5703125" style="2" customWidth="1"/>
    <col min="2" max="20" width="9.140625" style="2" hidden="1" customWidth="1"/>
    <col min="21" max="21" width="1.42578125" style="2" hidden="1" customWidth="1"/>
    <col min="22" max="47" width="9.140625" style="2" customWidth="1"/>
    <col min="48" max="16384" width="9.140625" style="2" hidden="1"/>
  </cols>
  <sheetData>
    <row r="1" spans="1:47" s="363" customFormat="1" ht="18" customHeight="1" x14ac:dyDescent="0.2">
      <c r="A1" s="363" t="s">
        <v>0</v>
      </c>
    </row>
    <row r="2" spans="1:47" s="268" customFormat="1" x14ac:dyDescent="0.2">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row>
    <row r="3" spans="1:47" s="364" customFormat="1" ht="15.75" customHeight="1" x14ac:dyDescent="0.2">
      <c r="A3" s="364" t="s">
        <v>1</v>
      </c>
    </row>
    <row r="4" spans="1:47" s="364" customFormat="1" ht="15.75" customHeight="1" x14ac:dyDescent="0.2">
      <c r="A4" s="364" t="s">
        <v>309</v>
      </c>
    </row>
    <row r="5" spans="1:47" ht="15" customHeight="1" x14ac:dyDescent="0.2">
      <c r="A5" s="145" t="s">
        <v>2</v>
      </c>
      <c r="B5" s="362" t="s">
        <v>316</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row>
    <row r="6" spans="1:47" ht="15.75" customHeight="1" thickBot="1" x14ac:dyDescent="0.25">
      <c r="A6" s="151"/>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row>
    <row r="7" spans="1:47" ht="15.75" customHeight="1" thickTop="1" x14ac:dyDescent="0.2">
      <c r="A7" s="66" t="s">
        <v>3</v>
      </c>
      <c r="B7" s="67">
        <v>1980</v>
      </c>
      <c r="C7" s="68">
        <v>1981</v>
      </c>
      <c r="D7" s="67">
        <v>1982</v>
      </c>
      <c r="E7" s="68">
        <v>1983</v>
      </c>
      <c r="F7" s="67">
        <v>1984</v>
      </c>
      <c r="G7" s="68">
        <v>1985</v>
      </c>
      <c r="H7" s="67">
        <v>1986</v>
      </c>
      <c r="I7" s="68">
        <v>1987</v>
      </c>
      <c r="J7" s="67">
        <v>1988</v>
      </c>
      <c r="K7" s="68">
        <v>1989</v>
      </c>
      <c r="L7" s="67">
        <v>1990</v>
      </c>
      <c r="M7" s="68">
        <v>1991</v>
      </c>
      <c r="N7" s="67">
        <v>1992</v>
      </c>
      <c r="O7" s="68">
        <v>1993</v>
      </c>
      <c r="P7" s="67">
        <v>1994</v>
      </c>
      <c r="Q7" s="68">
        <v>1995</v>
      </c>
      <c r="R7" s="67">
        <v>1996</v>
      </c>
      <c r="S7" s="68">
        <v>1997</v>
      </c>
      <c r="T7" s="67">
        <v>1998</v>
      </c>
      <c r="U7" s="68">
        <v>1999</v>
      </c>
      <c r="V7" s="67">
        <v>2000</v>
      </c>
      <c r="W7" s="68">
        <v>2001</v>
      </c>
      <c r="X7" s="67">
        <v>2002</v>
      </c>
      <c r="Y7" s="68">
        <v>2003</v>
      </c>
      <c r="Z7" s="67">
        <v>2004</v>
      </c>
      <c r="AA7" s="68">
        <v>2005</v>
      </c>
      <c r="AB7" s="67">
        <v>2006</v>
      </c>
      <c r="AC7" s="68">
        <v>2007</v>
      </c>
      <c r="AD7" s="67">
        <v>2008</v>
      </c>
      <c r="AE7" s="68">
        <v>2009</v>
      </c>
      <c r="AF7" s="67">
        <v>2010</v>
      </c>
      <c r="AG7" s="68">
        <v>2011</v>
      </c>
      <c r="AH7" s="67">
        <v>2012</v>
      </c>
      <c r="AI7" s="68">
        <v>2013</v>
      </c>
      <c r="AJ7" s="67">
        <v>2014</v>
      </c>
      <c r="AK7" s="68">
        <v>2015</v>
      </c>
      <c r="AL7" s="67">
        <v>2016</v>
      </c>
      <c r="AM7" s="68">
        <v>2017</v>
      </c>
      <c r="AN7" s="67">
        <v>2018</v>
      </c>
      <c r="AO7" s="68">
        <v>2019</v>
      </c>
      <c r="AP7" s="67">
        <v>2020</v>
      </c>
      <c r="AQ7" s="68">
        <v>2021</v>
      </c>
      <c r="AR7" s="67">
        <v>2022</v>
      </c>
      <c r="AS7" s="68">
        <v>2023</v>
      </c>
      <c r="AT7" s="67">
        <v>2024</v>
      </c>
      <c r="AU7" s="68">
        <v>2025</v>
      </c>
    </row>
    <row r="8" spans="1:47" s="22" customFormat="1" ht="15" thickBot="1" x14ac:dyDescent="0.25">
      <c r="A8" s="164" t="s">
        <v>104</v>
      </c>
      <c r="B8" s="165">
        <v>29</v>
      </c>
      <c r="C8" s="166">
        <v>34</v>
      </c>
      <c r="D8" s="165">
        <v>48</v>
      </c>
      <c r="E8" s="166">
        <v>41</v>
      </c>
      <c r="F8" s="165">
        <v>43</v>
      </c>
      <c r="G8" s="166">
        <v>51</v>
      </c>
      <c r="H8" s="165">
        <v>92</v>
      </c>
      <c r="I8" s="166">
        <v>80</v>
      </c>
      <c r="J8" s="165">
        <v>43</v>
      </c>
      <c r="K8" s="166">
        <v>38</v>
      </c>
      <c r="L8" s="165">
        <v>68</v>
      </c>
      <c r="M8" s="166">
        <v>45</v>
      </c>
      <c r="N8" s="165">
        <v>75</v>
      </c>
      <c r="O8" s="166">
        <v>86</v>
      </c>
      <c r="P8" s="165">
        <v>69.400000000000006</v>
      </c>
      <c r="Q8" s="166">
        <v>76</v>
      </c>
      <c r="R8" s="165">
        <v>79.099999999999994</v>
      </c>
      <c r="S8" s="166">
        <v>88</v>
      </c>
      <c r="T8" s="165">
        <v>86</v>
      </c>
      <c r="U8" s="166">
        <v>99</v>
      </c>
      <c r="V8" s="165">
        <v>90.2</v>
      </c>
      <c r="W8" s="166">
        <v>98</v>
      </c>
      <c r="X8" s="165">
        <v>96</v>
      </c>
      <c r="Y8" s="166">
        <v>95.2</v>
      </c>
      <c r="Z8" s="165">
        <v>97.1</v>
      </c>
      <c r="AA8" s="166">
        <v>101</v>
      </c>
      <c r="AB8" s="165">
        <v>95</v>
      </c>
      <c r="AC8" s="166">
        <v>92.4</v>
      </c>
      <c r="AD8" s="165">
        <v>92.3</v>
      </c>
      <c r="AE8" s="166">
        <v>95.6</v>
      </c>
      <c r="AF8" s="165">
        <v>97.7</v>
      </c>
      <c r="AG8" s="166">
        <v>100.7</v>
      </c>
      <c r="AH8" s="165">
        <v>99.7</v>
      </c>
      <c r="AI8" s="166">
        <v>98.5</v>
      </c>
      <c r="AJ8" s="165">
        <v>109.2</v>
      </c>
      <c r="AK8" s="166">
        <v>103</v>
      </c>
      <c r="AL8" s="165">
        <v>100.8</v>
      </c>
      <c r="AM8" s="166">
        <v>106.6</v>
      </c>
      <c r="AN8" s="165">
        <v>104.8</v>
      </c>
      <c r="AO8" s="166">
        <v>113</v>
      </c>
      <c r="AP8" s="165">
        <v>99.184589371217271</v>
      </c>
      <c r="AQ8" s="166">
        <v>103.4</v>
      </c>
      <c r="AR8" s="165">
        <v>108.8</v>
      </c>
      <c r="AS8" s="166">
        <v>108.1</v>
      </c>
      <c r="AT8" s="165">
        <v>99.2</v>
      </c>
      <c r="AU8" s="166">
        <v>112.6</v>
      </c>
    </row>
    <row r="9" spans="1:47" ht="15" thickTop="1" x14ac:dyDescent="0.2">
      <c r="A9" s="248" t="s">
        <v>122</v>
      </c>
      <c r="B9" s="218"/>
      <c r="C9" s="218"/>
      <c r="D9" s="218"/>
      <c r="E9" s="218"/>
      <c r="F9" s="230"/>
      <c r="G9" s="230"/>
      <c r="H9" s="230"/>
      <c r="I9" s="230"/>
      <c r="J9" s="230"/>
      <c r="K9" s="230"/>
      <c r="L9" s="230"/>
      <c r="M9" s="230"/>
      <c r="N9" s="230"/>
      <c r="O9" s="230"/>
      <c r="P9" s="230"/>
      <c r="Q9" s="230"/>
      <c r="R9" s="230"/>
      <c r="S9" s="218"/>
      <c r="T9" s="53"/>
      <c r="U9" s="54"/>
      <c r="V9" s="53"/>
      <c r="W9" s="53"/>
      <c r="X9" s="53"/>
      <c r="Y9" s="53"/>
      <c r="Z9" s="53"/>
      <c r="AA9" s="53"/>
      <c r="AB9" s="53"/>
      <c r="AC9" s="53"/>
      <c r="AD9" s="53"/>
      <c r="AE9" s="53"/>
      <c r="AF9" s="53"/>
      <c r="AG9" s="53"/>
      <c r="AH9" s="53"/>
      <c r="AI9" s="53"/>
      <c r="AJ9" s="53"/>
      <c r="AK9" s="18"/>
      <c r="AL9" s="18"/>
      <c r="AM9" s="18"/>
      <c r="AN9" s="18"/>
      <c r="AO9" s="19"/>
    </row>
    <row r="10" spans="1:47" x14ac:dyDescent="0.2">
      <c r="A10" s="17" t="s">
        <v>332</v>
      </c>
      <c r="B10" s="17"/>
      <c r="C10" s="17"/>
      <c r="D10" s="17"/>
      <c r="E10" s="17"/>
      <c r="F10" s="17"/>
      <c r="G10" s="17"/>
      <c r="H10" s="17"/>
      <c r="I10" s="17"/>
      <c r="J10" s="17"/>
      <c r="K10" s="17"/>
      <c r="L10" s="17"/>
      <c r="M10" s="17"/>
      <c r="N10" s="17"/>
      <c r="O10" s="17"/>
      <c r="P10" s="17"/>
      <c r="Q10" s="17"/>
      <c r="R10" s="17"/>
      <c r="S10" s="17"/>
      <c r="T10" s="17"/>
      <c r="U10" s="54"/>
      <c r="V10" s="17"/>
      <c r="W10" s="17"/>
      <c r="X10" s="17"/>
      <c r="Y10" s="17"/>
      <c r="Z10" s="17"/>
      <c r="AA10" s="17"/>
      <c r="AB10" s="17"/>
      <c r="AC10" s="17"/>
      <c r="AD10" s="17"/>
      <c r="AE10" s="17"/>
      <c r="AF10" s="17"/>
      <c r="AG10" s="17"/>
      <c r="AH10" s="17"/>
      <c r="AI10" s="17"/>
      <c r="AJ10" s="17"/>
      <c r="AK10" s="18"/>
      <c r="AL10" s="18"/>
      <c r="AM10" s="18"/>
      <c r="AN10" s="18"/>
      <c r="AO10" s="19"/>
    </row>
    <row r="11" spans="1:47" x14ac:dyDescent="0.2"/>
  </sheetData>
  <mergeCells count="4">
    <mergeCell ref="B5:AU6"/>
    <mergeCell ref="A1:XFD1"/>
    <mergeCell ref="A3:XFD3"/>
    <mergeCell ref="A4:XFD4"/>
  </mergeCells>
  <hyperlinks>
    <hyperlink ref="A5" location="Índice!A1" display="Índice" xr:uid="{00000000-0004-0000-23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T10"/>
  <sheetViews>
    <sheetView showGridLines="0" zoomScale="90" zoomScaleNormal="90" workbookViewId="0">
      <selection activeCell="A11" sqref="A11:XFD13"/>
    </sheetView>
  </sheetViews>
  <sheetFormatPr defaultColWidth="0" defaultRowHeight="14.25" zeroHeight="1" x14ac:dyDescent="0.2"/>
  <cols>
    <col min="1" max="1" width="18" style="2" customWidth="1"/>
    <col min="2" max="16" width="9.140625" style="2" hidden="1" customWidth="1"/>
    <col min="17" max="46" width="9.140625" style="2" customWidth="1"/>
    <col min="47" max="16384" width="9.140625" style="2" hidden="1"/>
  </cols>
  <sheetData>
    <row r="1" spans="1:46" s="363" customFormat="1" ht="18" customHeight="1" x14ac:dyDescent="0.2">
      <c r="A1" s="363" t="s">
        <v>0</v>
      </c>
    </row>
    <row r="2" spans="1:46" s="268" customFormat="1" ht="18" customHeight="1" x14ac:dyDescent="0.2">
      <c r="A2" s="373"/>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46" s="364" customFormat="1" ht="15.75" customHeight="1" x14ac:dyDescent="0.2">
      <c r="A3" s="364" t="s">
        <v>1</v>
      </c>
    </row>
    <row r="4" spans="1:46" s="364" customFormat="1" ht="15.75" customHeight="1" x14ac:dyDescent="0.2">
      <c r="A4" s="364" t="s">
        <v>318</v>
      </c>
    </row>
    <row r="5" spans="1:46" ht="15" customHeight="1" x14ac:dyDescent="0.2">
      <c r="A5" s="145" t="s">
        <v>2</v>
      </c>
      <c r="B5" s="362" t="s">
        <v>317</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row>
    <row r="6" spans="1:46" ht="15.75" customHeight="1" thickBot="1" x14ac:dyDescent="0.25">
      <c r="A6" s="151"/>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row>
    <row r="7" spans="1:46" ht="15.75" customHeight="1" thickTop="1" x14ac:dyDescent="0.2">
      <c r="A7" s="66" t="s">
        <v>121</v>
      </c>
      <c r="B7" s="67">
        <v>1981</v>
      </c>
      <c r="C7" s="68">
        <v>1982</v>
      </c>
      <c r="D7" s="67">
        <v>1983</v>
      </c>
      <c r="E7" s="68">
        <v>1984</v>
      </c>
      <c r="F7" s="67">
        <v>1985</v>
      </c>
      <c r="G7" s="68">
        <v>1986</v>
      </c>
      <c r="H7" s="67">
        <v>1987</v>
      </c>
      <c r="I7" s="68">
        <v>1988</v>
      </c>
      <c r="J7" s="67">
        <v>1989</v>
      </c>
      <c r="K7" s="68">
        <v>1990</v>
      </c>
      <c r="L7" s="67">
        <v>1991</v>
      </c>
      <c r="M7" s="68">
        <v>1992</v>
      </c>
      <c r="N7" s="67">
        <v>1993</v>
      </c>
      <c r="O7" s="68">
        <v>1994</v>
      </c>
      <c r="P7" s="67">
        <v>1995</v>
      </c>
      <c r="Q7" s="68">
        <v>1996</v>
      </c>
      <c r="R7" s="67">
        <v>1997</v>
      </c>
      <c r="S7" s="68">
        <v>1998</v>
      </c>
      <c r="T7" s="67">
        <v>1999</v>
      </c>
      <c r="U7" s="68">
        <v>2000</v>
      </c>
      <c r="V7" s="67">
        <v>2001</v>
      </c>
      <c r="W7" s="68">
        <v>2002</v>
      </c>
      <c r="X7" s="67">
        <v>2003</v>
      </c>
      <c r="Y7" s="68">
        <v>2004</v>
      </c>
      <c r="Z7" s="67">
        <v>2005</v>
      </c>
      <c r="AA7" s="68">
        <v>2006</v>
      </c>
      <c r="AB7" s="67">
        <v>2007</v>
      </c>
      <c r="AC7" s="68">
        <v>2008</v>
      </c>
      <c r="AD7" s="67">
        <v>2009</v>
      </c>
      <c r="AE7" s="68">
        <v>2010</v>
      </c>
      <c r="AF7" s="67">
        <v>2011</v>
      </c>
      <c r="AG7" s="68">
        <v>2012</v>
      </c>
      <c r="AH7" s="67">
        <v>2013</v>
      </c>
      <c r="AI7" s="68">
        <v>2014</v>
      </c>
      <c r="AJ7" s="67">
        <v>2015</v>
      </c>
      <c r="AK7" s="68">
        <v>2016</v>
      </c>
      <c r="AL7" s="67">
        <v>2017</v>
      </c>
      <c r="AM7" s="68">
        <v>2018</v>
      </c>
      <c r="AN7" s="67">
        <v>2019</v>
      </c>
      <c r="AO7" s="68">
        <v>2020</v>
      </c>
      <c r="AP7" s="67">
        <v>2021</v>
      </c>
      <c r="AQ7" s="68">
        <v>2022</v>
      </c>
      <c r="AR7" s="67" t="s">
        <v>96</v>
      </c>
      <c r="AS7" s="68" t="s">
        <v>86</v>
      </c>
      <c r="AT7" s="67" t="s">
        <v>319</v>
      </c>
    </row>
    <row r="8" spans="1:46" s="22" customFormat="1" ht="15" thickBot="1" x14ac:dyDescent="0.25">
      <c r="A8" s="164" t="s">
        <v>104</v>
      </c>
      <c r="B8" s="165">
        <v>27</v>
      </c>
      <c r="C8" s="166">
        <v>28</v>
      </c>
      <c r="D8" s="165">
        <v>29</v>
      </c>
      <c r="E8" s="166">
        <v>20</v>
      </c>
      <c r="F8" s="165">
        <v>41</v>
      </c>
      <c r="G8" s="166">
        <v>80</v>
      </c>
      <c r="H8" s="165">
        <v>80</v>
      </c>
      <c r="I8" s="166">
        <v>42</v>
      </c>
      <c r="J8" s="165">
        <v>47</v>
      </c>
      <c r="K8" s="166">
        <v>69</v>
      </c>
      <c r="L8" s="165">
        <v>47</v>
      </c>
      <c r="M8" s="166">
        <v>48</v>
      </c>
      <c r="N8" s="165">
        <v>75</v>
      </c>
      <c r="O8" s="166">
        <v>83.1</v>
      </c>
      <c r="P8" s="165">
        <v>83.4</v>
      </c>
      <c r="Q8" s="166">
        <v>83</v>
      </c>
      <c r="R8" s="165">
        <v>83</v>
      </c>
      <c r="S8" s="166">
        <v>80</v>
      </c>
      <c r="T8" s="165">
        <v>83</v>
      </c>
      <c r="U8" s="166">
        <v>78</v>
      </c>
      <c r="V8" s="165">
        <v>72</v>
      </c>
      <c r="W8" s="166">
        <v>82</v>
      </c>
      <c r="X8" s="165">
        <v>79</v>
      </c>
      <c r="Y8" s="166">
        <v>81</v>
      </c>
      <c r="Z8" s="165">
        <v>87</v>
      </c>
      <c r="AA8" s="166">
        <v>89.2</v>
      </c>
      <c r="AB8" s="165">
        <v>85.2</v>
      </c>
      <c r="AC8" s="166">
        <v>86</v>
      </c>
      <c r="AD8" s="165">
        <v>83</v>
      </c>
      <c r="AE8" s="166">
        <v>88</v>
      </c>
      <c r="AF8" s="165">
        <v>82.2</v>
      </c>
      <c r="AG8" s="166">
        <v>85.4</v>
      </c>
      <c r="AH8" s="165">
        <v>82.6</v>
      </c>
      <c r="AI8" s="166">
        <v>90.7</v>
      </c>
      <c r="AJ8" s="165">
        <v>84.4</v>
      </c>
      <c r="AK8" s="166">
        <v>86.7</v>
      </c>
      <c r="AL8" s="165">
        <v>84</v>
      </c>
      <c r="AM8" s="166">
        <v>92.1</v>
      </c>
      <c r="AN8" s="165">
        <v>89.1</v>
      </c>
      <c r="AO8" s="166">
        <v>81.901550228346579</v>
      </c>
      <c r="AP8" s="165">
        <v>84</v>
      </c>
      <c r="AQ8" s="166">
        <v>87.5</v>
      </c>
      <c r="AR8" s="165">
        <v>90.3</v>
      </c>
      <c r="AS8" s="166">
        <v>83.3</v>
      </c>
      <c r="AT8" s="165">
        <v>92.7</v>
      </c>
    </row>
    <row r="9" spans="1:46" ht="15" thickTop="1" x14ac:dyDescent="0.2">
      <c r="A9" s="376" t="s">
        <v>122</v>
      </c>
      <c r="B9" s="361"/>
      <c r="C9" s="361"/>
      <c r="D9" s="361"/>
      <c r="E9" s="361"/>
      <c r="F9" s="361"/>
      <c r="G9" s="361"/>
      <c r="H9" s="361"/>
      <c r="I9" s="361"/>
      <c r="J9" s="361"/>
      <c r="K9" s="361"/>
      <c r="L9" s="361"/>
      <c r="M9" s="361"/>
      <c r="N9" s="361"/>
      <c r="O9" s="361"/>
      <c r="P9" s="361"/>
      <c r="Q9" s="361"/>
      <c r="R9" s="361"/>
      <c r="S9" s="361"/>
      <c r="T9" s="54"/>
      <c r="U9" s="54"/>
      <c r="V9" s="54"/>
      <c r="W9" s="54"/>
      <c r="X9" s="54"/>
      <c r="Y9" s="54"/>
      <c r="Z9" s="54"/>
      <c r="AA9" s="54"/>
      <c r="AB9" s="54"/>
      <c r="AC9" s="54"/>
      <c r="AD9" s="54"/>
      <c r="AE9" s="54"/>
      <c r="AF9" s="54"/>
      <c r="AG9" s="54"/>
      <c r="AH9" s="54"/>
      <c r="AI9" s="235"/>
      <c r="AJ9" s="235"/>
      <c r="AK9" s="235"/>
      <c r="AL9" s="235"/>
      <c r="AM9" s="235"/>
      <c r="AN9" s="54"/>
    </row>
    <row r="10" spans="1:46" ht="25.5" customHeight="1" x14ac:dyDescent="0.2">
      <c r="A10" s="360" t="s">
        <v>352</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54"/>
      <c r="AG10" s="54"/>
      <c r="AH10" s="54"/>
      <c r="AI10" s="235"/>
      <c r="AJ10" s="235"/>
      <c r="AK10" s="235"/>
      <c r="AL10" s="235"/>
      <c r="AM10" s="235"/>
      <c r="AN10" s="54"/>
    </row>
  </sheetData>
  <mergeCells count="7">
    <mergeCell ref="A10:AE10"/>
    <mergeCell ref="B5:AT6"/>
    <mergeCell ref="A3:XFD3"/>
    <mergeCell ref="A4:XFD4"/>
    <mergeCell ref="A1:XFD1"/>
    <mergeCell ref="A9:S9"/>
    <mergeCell ref="A2:AP2"/>
  </mergeCells>
  <hyperlinks>
    <hyperlink ref="A5" location="Índice!A1" display="Índice" xr:uid="{00000000-0004-0000-25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V13"/>
  <sheetViews>
    <sheetView showGridLines="0" workbookViewId="0">
      <selection activeCell="A6" sqref="A6"/>
    </sheetView>
  </sheetViews>
  <sheetFormatPr defaultColWidth="0" defaultRowHeight="14.25" zeroHeight="1" x14ac:dyDescent="0.2"/>
  <cols>
    <col min="1" max="1" width="13.85546875" style="2" customWidth="1"/>
    <col min="2" max="22" width="9.140625" style="2" customWidth="1"/>
    <col min="23" max="16384" width="9.140625" style="2" hidden="1"/>
  </cols>
  <sheetData>
    <row r="1" spans="1:22" s="363" customFormat="1" ht="18" customHeight="1" x14ac:dyDescent="0.2">
      <c r="A1" s="363" t="s">
        <v>0</v>
      </c>
    </row>
    <row r="2" spans="1:22" s="268" customFormat="1" ht="18" customHeight="1" x14ac:dyDescent="0.2">
      <c r="A2" s="373"/>
      <c r="B2" s="352"/>
      <c r="C2" s="352"/>
      <c r="D2" s="352"/>
      <c r="E2" s="352"/>
      <c r="F2" s="352"/>
      <c r="G2" s="352"/>
      <c r="H2" s="352"/>
      <c r="I2" s="352"/>
      <c r="J2" s="352"/>
      <c r="K2" s="352"/>
      <c r="L2" s="352"/>
      <c r="M2" s="352"/>
      <c r="N2" s="352"/>
      <c r="O2" s="352"/>
      <c r="P2" s="352"/>
      <c r="Q2" s="352"/>
      <c r="R2" s="352"/>
    </row>
    <row r="3" spans="1:22" s="364" customFormat="1" ht="15.75" customHeight="1" x14ac:dyDescent="0.2">
      <c r="A3" s="364" t="s">
        <v>1</v>
      </c>
    </row>
    <row r="4" spans="1:22" s="364" customFormat="1" ht="15.75" customHeight="1" x14ac:dyDescent="0.2">
      <c r="A4" s="364" t="s">
        <v>311</v>
      </c>
    </row>
    <row r="5" spans="1:22" ht="15" customHeight="1" x14ac:dyDescent="0.2">
      <c r="A5" s="145" t="s">
        <v>2</v>
      </c>
      <c r="B5" s="362" t="s">
        <v>354</v>
      </c>
      <c r="C5" s="362"/>
      <c r="D5" s="362"/>
      <c r="E5" s="362"/>
      <c r="F5" s="362"/>
      <c r="G5" s="362"/>
      <c r="H5" s="362"/>
      <c r="I5" s="362"/>
      <c r="J5" s="362"/>
      <c r="K5" s="362"/>
      <c r="L5" s="362"/>
      <c r="M5" s="362"/>
      <c r="N5" s="362"/>
      <c r="O5" s="362"/>
      <c r="P5" s="362"/>
      <c r="Q5" s="362"/>
      <c r="R5" s="362"/>
      <c r="S5" s="362"/>
      <c r="T5" s="362"/>
      <c r="U5" s="362"/>
      <c r="V5" s="362"/>
    </row>
    <row r="6" spans="1:22" ht="15.75" customHeight="1" thickBot="1" x14ac:dyDescent="0.25">
      <c r="A6" s="146"/>
      <c r="B6" s="362"/>
      <c r="C6" s="362"/>
      <c r="D6" s="362"/>
      <c r="E6" s="362"/>
      <c r="F6" s="362"/>
      <c r="G6" s="362"/>
      <c r="H6" s="362"/>
      <c r="I6" s="362"/>
      <c r="J6" s="362"/>
      <c r="K6" s="362"/>
      <c r="L6" s="362"/>
      <c r="M6" s="362"/>
      <c r="N6" s="362"/>
      <c r="O6" s="362"/>
      <c r="P6" s="362"/>
      <c r="Q6" s="362"/>
      <c r="R6" s="362"/>
      <c r="S6" s="362"/>
      <c r="T6" s="362"/>
      <c r="U6" s="362"/>
      <c r="V6" s="362"/>
    </row>
    <row r="7" spans="1:22" ht="15.75" customHeight="1" thickTop="1" x14ac:dyDescent="0.2">
      <c r="A7" s="66" t="s">
        <v>93</v>
      </c>
      <c r="B7" s="67">
        <v>2005</v>
      </c>
      <c r="C7" s="68">
        <v>2006</v>
      </c>
      <c r="D7" s="67">
        <v>2007</v>
      </c>
      <c r="E7" s="68">
        <v>2008</v>
      </c>
      <c r="F7" s="67">
        <v>2009</v>
      </c>
      <c r="G7" s="68">
        <v>2010</v>
      </c>
      <c r="H7" s="67">
        <v>2011</v>
      </c>
      <c r="I7" s="68">
        <v>2012</v>
      </c>
      <c r="J7" s="67">
        <v>2013</v>
      </c>
      <c r="K7" s="68">
        <v>2014</v>
      </c>
      <c r="L7" s="67">
        <v>2015</v>
      </c>
      <c r="M7" s="68">
        <v>2016</v>
      </c>
      <c r="N7" s="67">
        <v>2017</v>
      </c>
      <c r="O7" s="68">
        <v>2018</v>
      </c>
      <c r="P7" s="67">
        <v>2019</v>
      </c>
      <c r="Q7" s="68">
        <v>2020</v>
      </c>
      <c r="R7" s="67">
        <v>2021</v>
      </c>
      <c r="S7" s="68">
        <v>2022</v>
      </c>
      <c r="T7" s="67">
        <v>2023</v>
      </c>
      <c r="U7" s="68">
        <v>2024</v>
      </c>
      <c r="V7" s="67" t="s">
        <v>319</v>
      </c>
    </row>
    <row r="8" spans="1:22" ht="15.75" customHeight="1" thickBot="1" x14ac:dyDescent="0.25">
      <c r="A8" s="137" t="s">
        <v>4</v>
      </c>
      <c r="B8" s="9">
        <v>86.6</v>
      </c>
      <c r="C8" s="10">
        <v>76.8</v>
      </c>
      <c r="D8" s="9">
        <v>69.599999999999994</v>
      </c>
      <c r="E8" s="12">
        <v>79</v>
      </c>
      <c r="F8" s="9">
        <v>82.9</v>
      </c>
      <c r="G8" s="10">
        <v>88.3</v>
      </c>
      <c r="H8" s="9" t="s">
        <v>6</v>
      </c>
      <c r="I8" s="10">
        <v>70.099999999999994</v>
      </c>
      <c r="J8" s="9">
        <v>74.5</v>
      </c>
      <c r="K8" s="10">
        <v>87.2</v>
      </c>
      <c r="L8" s="9">
        <v>75.400000000000006</v>
      </c>
      <c r="M8" s="10">
        <v>73.5</v>
      </c>
      <c r="N8" s="11">
        <v>77</v>
      </c>
      <c r="O8" s="12">
        <v>91</v>
      </c>
      <c r="P8" s="9">
        <v>78.5</v>
      </c>
      <c r="Q8" s="12">
        <v>80.275469730250776</v>
      </c>
      <c r="R8" s="9">
        <v>82.5</v>
      </c>
      <c r="S8" s="12">
        <v>86</v>
      </c>
      <c r="T8" s="9">
        <v>87.5</v>
      </c>
      <c r="U8" s="12">
        <v>81.5</v>
      </c>
      <c r="V8" s="9">
        <v>92.7</v>
      </c>
    </row>
    <row r="9" spans="1:22" ht="15.75" customHeight="1" thickTop="1" x14ac:dyDescent="0.2">
      <c r="A9" s="17" t="s">
        <v>10</v>
      </c>
      <c r="B9" s="144"/>
      <c r="C9" s="144"/>
      <c r="D9" s="144"/>
      <c r="E9" s="144"/>
      <c r="F9" s="144"/>
      <c r="G9" s="144"/>
      <c r="H9" s="144"/>
      <c r="I9" s="144"/>
      <c r="J9" s="144"/>
      <c r="K9" s="144"/>
      <c r="L9" s="144"/>
      <c r="M9" s="18"/>
      <c r="N9" s="18"/>
      <c r="O9" s="18"/>
      <c r="P9" s="144"/>
    </row>
    <row r="10" spans="1:22" x14ac:dyDescent="0.2">
      <c r="A10" s="377" t="s">
        <v>123</v>
      </c>
      <c r="B10" s="361"/>
      <c r="C10" s="361"/>
      <c r="D10" s="361"/>
      <c r="E10" s="361"/>
      <c r="F10" s="361"/>
      <c r="G10" s="361"/>
      <c r="H10" s="361"/>
      <c r="I10" s="361"/>
      <c r="J10" s="361"/>
      <c r="K10" s="361"/>
      <c r="L10" s="361"/>
      <c r="M10" s="361"/>
      <c r="N10" s="158"/>
      <c r="O10" s="158"/>
      <c r="P10" s="144"/>
    </row>
    <row r="11" spans="1:22" x14ac:dyDescent="0.2">
      <c r="A11" s="377" t="s">
        <v>124</v>
      </c>
      <c r="B11" s="361"/>
      <c r="C11" s="361"/>
      <c r="D11" s="361"/>
      <c r="E11" s="361"/>
      <c r="F11" s="361"/>
      <c r="G11" s="361"/>
      <c r="H11" s="361"/>
      <c r="I11" s="361"/>
      <c r="J11" s="361"/>
      <c r="K11" s="361"/>
      <c r="L11" s="361"/>
      <c r="M11" s="361"/>
      <c r="N11" s="361"/>
      <c r="O11" s="361"/>
      <c r="P11" s="361"/>
    </row>
    <row r="12" spans="1:22" ht="26.25" customHeight="1" x14ac:dyDescent="0.2">
      <c r="A12" s="355" t="s">
        <v>353</v>
      </c>
      <c r="B12" s="361"/>
      <c r="C12" s="361"/>
      <c r="D12" s="361"/>
      <c r="E12" s="361"/>
      <c r="F12" s="361"/>
      <c r="G12" s="361"/>
      <c r="H12" s="361"/>
      <c r="I12" s="361"/>
      <c r="J12" s="361"/>
      <c r="K12" s="361"/>
      <c r="L12" s="361"/>
      <c r="M12" s="361"/>
      <c r="N12" s="361"/>
      <c r="O12" s="361"/>
      <c r="P12" s="361"/>
    </row>
    <row r="13" spans="1:22" x14ac:dyDescent="0.2">
      <c r="A13" s="369" t="s">
        <v>333</v>
      </c>
      <c r="B13" s="361"/>
      <c r="C13" s="361"/>
      <c r="D13" s="361"/>
      <c r="E13" s="361"/>
      <c r="F13" s="361"/>
      <c r="G13" s="361"/>
      <c r="H13" s="361"/>
      <c r="I13" s="361"/>
      <c r="J13" s="361"/>
      <c r="K13" s="361"/>
      <c r="L13" s="361"/>
      <c r="M13" s="361"/>
      <c r="N13" s="62"/>
      <c r="O13" s="62"/>
      <c r="P13" s="246"/>
    </row>
  </sheetData>
  <mergeCells count="9">
    <mergeCell ref="A1:XFD1"/>
    <mergeCell ref="A3:XFD3"/>
    <mergeCell ref="A4:XFD4"/>
    <mergeCell ref="A11:P11"/>
    <mergeCell ref="A13:M13"/>
    <mergeCell ref="A2:R2"/>
    <mergeCell ref="A10:M10"/>
    <mergeCell ref="A12:P12"/>
    <mergeCell ref="B5:V6"/>
  </mergeCells>
  <hyperlinks>
    <hyperlink ref="A5" location="Índice!A1" display="Índice" xr:uid="{00000000-0004-0000-26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5DD47-FE57-4235-BA20-32162A10DBA3}">
  <dimension ref="A1:X47"/>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524</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6213448</v>
      </c>
      <c r="C8" s="307">
        <v>6627162</v>
      </c>
      <c r="D8" s="300">
        <v>7290307</v>
      </c>
      <c r="E8" s="307">
        <v>7781471</v>
      </c>
    </row>
    <row r="9" spans="1:22" x14ac:dyDescent="0.2">
      <c r="A9" s="291" t="s">
        <v>7</v>
      </c>
      <c r="B9" s="93"/>
      <c r="C9" s="93"/>
      <c r="D9" s="93"/>
      <c r="E9" s="93"/>
    </row>
    <row r="10" spans="1:22" x14ac:dyDescent="0.2">
      <c r="A10" s="17" t="s">
        <v>128</v>
      </c>
      <c r="B10" s="300">
        <v>1030841</v>
      </c>
      <c r="C10" s="307">
        <v>1089716</v>
      </c>
      <c r="D10" s="300">
        <v>1144175</v>
      </c>
      <c r="E10" s="307">
        <v>1172488</v>
      </c>
    </row>
    <row r="11" spans="1:22" x14ac:dyDescent="0.2">
      <c r="A11" s="17" t="s">
        <v>129</v>
      </c>
      <c r="B11" s="300">
        <v>100900</v>
      </c>
      <c r="C11" s="307">
        <v>122946</v>
      </c>
      <c r="D11" s="300">
        <v>137153</v>
      </c>
      <c r="E11" s="307">
        <v>153772</v>
      </c>
    </row>
    <row r="12" spans="1:22" x14ac:dyDescent="0.2">
      <c r="A12" s="17" t="s">
        <v>174</v>
      </c>
      <c r="B12" s="300">
        <v>49925</v>
      </c>
      <c r="C12" s="307">
        <v>50101</v>
      </c>
      <c r="D12" s="300">
        <v>53393</v>
      </c>
      <c r="E12" s="307">
        <v>59527</v>
      </c>
    </row>
    <row r="13" spans="1:22" x14ac:dyDescent="0.2">
      <c r="A13" s="17" t="s">
        <v>131</v>
      </c>
      <c r="B13" s="300">
        <v>96949</v>
      </c>
      <c r="C13" s="307">
        <v>104263</v>
      </c>
      <c r="D13" s="300">
        <v>105432</v>
      </c>
      <c r="E13" s="307">
        <v>96075</v>
      </c>
    </row>
    <row r="14" spans="1:22" x14ac:dyDescent="0.2">
      <c r="A14" s="17" t="s">
        <v>132</v>
      </c>
      <c r="B14" s="300">
        <v>32808</v>
      </c>
      <c r="C14" s="307">
        <v>40115</v>
      </c>
      <c r="D14" s="300">
        <v>55842</v>
      </c>
      <c r="E14" s="307">
        <v>70424</v>
      </c>
    </row>
    <row r="15" spans="1:22" x14ac:dyDescent="0.2">
      <c r="A15" s="17" t="s">
        <v>133</v>
      </c>
      <c r="B15" s="300">
        <v>140081</v>
      </c>
      <c r="C15" s="307">
        <v>137216</v>
      </c>
      <c r="D15" s="300">
        <v>154002</v>
      </c>
      <c r="E15" s="307">
        <v>171247</v>
      </c>
    </row>
    <row r="16" spans="1:22" x14ac:dyDescent="0.2">
      <c r="A16" s="17" t="s">
        <v>502</v>
      </c>
      <c r="B16" s="300">
        <v>47303</v>
      </c>
      <c r="C16" s="307">
        <v>37630</v>
      </c>
      <c r="D16" s="300">
        <v>37159</v>
      </c>
      <c r="E16" s="307">
        <v>36029</v>
      </c>
    </row>
    <row r="17" spans="1:5" x14ac:dyDescent="0.2">
      <c r="A17" s="17" t="s">
        <v>135</v>
      </c>
      <c r="B17" s="300">
        <v>103677</v>
      </c>
      <c r="C17" s="307">
        <v>73686</v>
      </c>
      <c r="D17" s="300">
        <v>63100</v>
      </c>
      <c r="E17" s="307">
        <v>56446</v>
      </c>
    </row>
    <row r="18" spans="1:5" x14ac:dyDescent="0.2">
      <c r="A18" s="17" t="s">
        <v>136</v>
      </c>
      <c r="B18" s="300">
        <v>155664</v>
      </c>
      <c r="C18" s="307">
        <v>176114</v>
      </c>
      <c r="D18" s="300">
        <v>198400</v>
      </c>
      <c r="E18" s="307">
        <v>222011</v>
      </c>
    </row>
    <row r="19" spans="1:5" x14ac:dyDescent="0.2">
      <c r="A19" s="17" t="s">
        <v>137</v>
      </c>
      <c r="B19" s="300">
        <v>20547</v>
      </c>
      <c r="C19" s="307">
        <v>25895</v>
      </c>
      <c r="D19" s="300">
        <v>28956</v>
      </c>
      <c r="E19" s="307">
        <v>29713</v>
      </c>
    </row>
    <row r="20" spans="1:5" x14ac:dyDescent="0.2">
      <c r="A20" s="17" t="s">
        <v>138</v>
      </c>
      <c r="B20" s="300">
        <v>126652</v>
      </c>
      <c r="C20" s="307">
        <v>125449</v>
      </c>
      <c r="D20" s="300">
        <v>124380</v>
      </c>
      <c r="E20" s="307">
        <v>132128</v>
      </c>
    </row>
    <row r="21" spans="1:5" x14ac:dyDescent="0.2">
      <c r="A21" s="17" t="s">
        <v>139</v>
      </c>
      <c r="B21" s="300">
        <v>82560</v>
      </c>
      <c r="C21" s="307">
        <v>102493</v>
      </c>
      <c r="D21" s="300">
        <v>100372</v>
      </c>
      <c r="E21" s="307">
        <v>95420</v>
      </c>
    </row>
    <row r="22" spans="1:5" x14ac:dyDescent="0.2">
      <c r="A22" s="17" t="s">
        <v>140</v>
      </c>
      <c r="B22" s="300">
        <v>282892</v>
      </c>
      <c r="C22" s="307">
        <v>298158</v>
      </c>
      <c r="D22" s="300">
        <v>310588</v>
      </c>
      <c r="E22" s="307">
        <v>302422</v>
      </c>
    </row>
    <row r="23" spans="1:5" x14ac:dyDescent="0.2">
      <c r="A23" s="17" t="s">
        <v>177</v>
      </c>
      <c r="B23" s="300">
        <v>75373</v>
      </c>
      <c r="C23" s="307">
        <v>66697</v>
      </c>
      <c r="D23" s="300">
        <v>68834</v>
      </c>
      <c r="E23" s="307">
        <v>98564</v>
      </c>
    </row>
    <row r="24" spans="1:5" x14ac:dyDescent="0.2">
      <c r="A24" s="17" t="s">
        <v>142</v>
      </c>
      <c r="B24" s="300">
        <v>62541</v>
      </c>
      <c r="C24" s="307">
        <v>63774</v>
      </c>
      <c r="D24" s="300">
        <v>70355</v>
      </c>
      <c r="E24" s="307">
        <v>75267</v>
      </c>
    </row>
    <row r="25" spans="1:5" x14ac:dyDescent="0.2">
      <c r="A25" s="17" t="s">
        <v>178</v>
      </c>
      <c r="B25" s="300">
        <v>17506</v>
      </c>
      <c r="C25" s="307">
        <v>19102</v>
      </c>
      <c r="D25" s="300">
        <v>21362</v>
      </c>
      <c r="E25" s="307">
        <v>22325</v>
      </c>
    </row>
    <row r="26" spans="1:5" x14ac:dyDescent="0.2">
      <c r="A26" s="17" t="s">
        <v>143</v>
      </c>
      <c r="B26" s="300">
        <v>110918</v>
      </c>
      <c r="C26" s="307">
        <v>101832</v>
      </c>
      <c r="D26" s="300">
        <v>87542</v>
      </c>
      <c r="E26" s="307">
        <v>125775</v>
      </c>
    </row>
    <row r="27" spans="1:5" x14ac:dyDescent="0.2">
      <c r="A27" s="17" t="s">
        <v>144</v>
      </c>
      <c r="B27" s="300">
        <v>196877</v>
      </c>
      <c r="C27" s="307">
        <v>201703</v>
      </c>
      <c r="D27" s="300">
        <v>225254</v>
      </c>
      <c r="E27" s="307">
        <v>264986</v>
      </c>
    </row>
    <row r="28" spans="1:5" x14ac:dyDescent="0.2">
      <c r="A28" s="17" t="s">
        <v>145</v>
      </c>
      <c r="B28" s="300">
        <v>49715</v>
      </c>
      <c r="C28" s="307">
        <v>44490</v>
      </c>
      <c r="D28" s="300">
        <v>61666</v>
      </c>
      <c r="E28" s="307">
        <v>73427</v>
      </c>
    </row>
    <row r="29" spans="1:5" x14ac:dyDescent="0.2">
      <c r="A29" s="17" t="s">
        <v>225</v>
      </c>
      <c r="B29" s="300">
        <v>59918</v>
      </c>
      <c r="C29" s="307">
        <v>56853</v>
      </c>
      <c r="D29" s="300">
        <v>60208</v>
      </c>
      <c r="E29" s="307">
        <v>88676</v>
      </c>
    </row>
    <row r="30" spans="1:5" x14ac:dyDescent="0.2">
      <c r="A30" s="17" t="s">
        <v>147</v>
      </c>
      <c r="B30" s="300">
        <v>398617</v>
      </c>
      <c r="C30" s="307">
        <v>402075</v>
      </c>
      <c r="D30" s="300">
        <v>435308</v>
      </c>
      <c r="E30" s="307">
        <v>467564</v>
      </c>
    </row>
    <row r="31" spans="1:5" x14ac:dyDescent="0.2">
      <c r="A31" s="17" t="s">
        <v>179</v>
      </c>
      <c r="B31" s="300">
        <v>132095</v>
      </c>
      <c r="C31" s="307">
        <v>130995</v>
      </c>
      <c r="D31" s="300">
        <v>146100</v>
      </c>
      <c r="E31" s="307">
        <v>157383</v>
      </c>
    </row>
    <row r="32" spans="1:5" x14ac:dyDescent="0.2">
      <c r="A32" s="17" t="s">
        <v>501</v>
      </c>
      <c r="B32" s="300">
        <v>199802</v>
      </c>
      <c r="C32" s="307">
        <v>192753</v>
      </c>
      <c r="D32" s="300">
        <v>181544</v>
      </c>
      <c r="E32" s="307">
        <v>196460</v>
      </c>
    </row>
    <row r="33" spans="1:24" x14ac:dyDescent="0.2">
      <c r="A33" s="17" t="s">
        <v>149</v>
      </c>
      <c r="B33" s="300">
        <v>136973</v>
      </c>
      <c r="C33" s="307">
        <v>138059</v>
      </c>
      <c r="D33" s="300">
        <v>135573</v>
      </c>
      <c r="E33" s="307">
        <v>132653</v>
      </c>
    </row>
    <row r="34" spans="1:24" x14ac:dyDescent="0.2">
      <c r="A34" s="17" t="s">
        <v>150</v>
      </c>
      <c r="B34" s="300">
        <v>906247</v>
      </c>
      <c r="C34" s="307">
        <v>1070119</v>
      </c>
      <c r="D34" s="300">
        <v>1188348</v>
      </c>
      <c r="E34" s="307">
        <v>1343606</v>
      </c>
    </row>
    <row r="35" spans="1:24" x14ac:dyDescent="0.2">
      <c r="A35" s="17" t="s">
        <v>151</v>
      </c>
      <c r="B35" s="300">
        <v>37472</v>
      </c>
      <c r="C35" s="307">
        <v>49328</v>
      </c>
      <c r="D35" s="300">
        <v>79844</v>
      </c>
      <c r="E35" s="307">
        <v>89262</v>
      </c>
    </row>
    <row r="36" spans="1:24" x14ac:dyDescent="0.2">
      <c r="A36" s="17" t="s">
        <v>152</v>
      </c>
      <c r="B36" s="300">
        <v>65881</v>
      </c>
      <c r="C36" s="307">
        <v>73456</v>
      </c>
      <c r="D36" s="300">
        <v>111379</v>
      </c>
      <c r="E36" s="307">
        <v>171326</v>
      </c>
    </row>
    <row r="37" spans="1:24" x14ac:dyDescent="0.2">
      <c r="A37" s="17" t="s">
        <v>181</v>
      </c>
      <c r="B37" s="300">
        <v>129472</v>
      </c>
      <c r="C37" s="307">
        <v>125381</v>
      </c>
      <c r="D37" s="300">
        <v>136483</v>
      </c>
      <c r="E37" s="307">
        <v>142777</v>
      </c>
    </row>
    <row r="38" spans="1:24" x14ac:dyDescent="0.2">
      <c r="A38" s="17" t="s">
        <v>154</v>
      </c>
      <c r="B38" s="300">
        <v>118689</v>
      </c>
      <c r="C38" s="307">
        <v>140867</v>
      </c>
      <c r="D38" s="300">
        <v>149564</v>
      </c>
      <c r="E38" s="307">
        <v>140984</v>
      </c>
    </row>
    <row r="39" spans="1:24" x14ac:dyDescent="0.2">
      <c r="A39" s="17" t="s">
        <v>155</v>
      </c>
      <c r="B39" s="300">
        <v>54757</v>
      </c>
      <c r="C39" s="307">
        <v>63592</v>
      </c>
      <c r="D39" s="300">
        <v>78465</v>
      </c>
      <c r="E39" s="307">
        <v>78636</v>
      </c>
    </row>
    <row r="40" spans="1:24" x14ac:dyDescent="0.2">
      <c r="A40" s="17" t="s">
        <v>156</v>
      </c>
      <c r="B40" s="300">
        <v>29082</v>
      </c>
      <c r="C40" s="307">
        <v>29148</v>
      </c>
      <c r="D40" s="300">
        <v>40483</v>
      </c>
      <c r="E40" s="307">
        <v>43318</v>
      </c>
    </row>
    <row r="41" spans="1:24" ht="15.75" customHeight="1" thickBot="1" x14ac:dyDescent="0.25">
      <c r="A41" s="164" t="s">
        <v>157</v>
      </c>
      <c r="B41" s="302">
        <v>1160714</v>
      </c>
      <c r="C41" s="308">
        <v>1273156</v>
      </c>
      <c r="D41" s="302">
        <v>1499043</v>
      </c>
      <c r="E41" s="308">
        <v>1470780</v>
      </c>
    </row>
    <row r="42" spans="1:24" ht="15.75" hidden="1" customHeight="1" thickTop="1" x14ac:dyDescent="0.2">
      <c r="A42" s="17" t="s">
        <v>165</v>
      </c>
      <c r="B42" s="70"/>
      <c r="C42" s="70"/>
      <c r="D42" s="70"/>
      <c r="E42" s="70"/>
      <c r="F42" s="70"/>
      <c r="G42" s="70"/>
      <c r="H42" s="70"/>
      <c r="I42" s="70"/>
      <c r="J42" s="70"/>
      <c r="K42" s="70"/>
      <c r="L42" s="70"/>
      <c r="M42" s="70"/>
      <c r="N42" s="70"/>
      <c r="O42" s="144"/>
      <c r="P42" s="144"/>
      <c r="Q42" s="144"/>
    </row>
    <row r="43" spans="1:24" ht="29.25" customHeight="1" thickTop="1" x14ac:dyDescent="0.2">
      <c r="A43" s="360" t="s">
        <v>534</v>
      </c>
      <c r="B43" s="361"/>
      <c r="C43" s="361"/>
      <c r="D43" s="361"/>
      <c r="E43" s="361"/>
      <c r="F43" s="361"/>
      <c r="G43" s="361"/>
      <c r="H43" s="361"/>
      <c r="I43" s="361"/>
      <c r="J43" s="361"/>
      <c r="K43" s="361"/>
      <c r="L43" s="361"/>
      <c r="M43" s="361"/>
      <c r="N43" s="361"/>
      <c r="O43" s="361"/>
      <c r="P43" s="361"/>
      <c r="Q43" s="361"/>
      <c r="R43" s="361"/>
      <c r="S43" s="361"/>
      <c r="T43" s="361"/>
      <c r="U43" s="361"/>
      <c r="V43" s="361"/>
      <c r="W43" s="361"/>
      <c r="X43" s="361"/>
    </row>
    <row r="44" spans="1:24" x14ac:dyDescent="0.2"/>
    <row r="45" spans="1:24" x14ac:dyDescent="0.2"/>
    <row r="46" spans="1:24" x14ac:dyDescent="0.2"/>
    <row r="47" spans="1:24" x14ac:dyDescent="0.2"/>
  </sheetData>
  <mergeCells count="6">
    <mergeCell ref="A43:X43"/>
    <mergeCell ref="A1:U1"/>
    <mergeCell ref="Q2:R2"/>
    <mergeCell ref="A3:U3"/>
    <mergeCell ref="A4:U4"/>
    <mergeCell ref="B5:V6"/>
  </mergeCells>
  <hyperlinks>
    <hyperlink ref="A5" location="Índice!A1" display="Índice" xr:uid="{A2B30022-D787-432F-A1FA-77DC62EA16F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47151-F047-439C-9E3A-77288DE22B1F}">
  <dimension ref="A1:X60"/>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2.5703125" style="2" customWidth="1"/>
    <col min="2" max="5" width="27.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525</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128">
        <v>2023</v>
      </c>
      <c r="D7" s="306">
        <v>2024</v>
      </c>
      <c r="E7" s="128">
        <v>2025</v>
      </c>
    </row>
    <row r="8" spans="1:22" x14ac:dyDescent="0.2">
      <c r="A8" s="17" t="s">
        <v>4</v>
      </c>
      <c r="B8" s="300">
        <v>6213448</v>
      </c>
      <c r="C8" s="307">
        <v>6627162</v>
      </c>
      <c r="D8" s="300">
        <v>7290307</v>
      </c>
      <c r="E8" s="307">
        <v>7781471</v>
      </c>
    </row>
    <row r="9" spans="1:22" x14ac:dyDescent="0.2">
      <c r="A9" s="291" t="s">
        <v>383</v>
      </c>
      <c r="B9" s="291"/>
      <c r="C9" s="291"/>
      <c r="D9" s="291"/>
      <c r="E9" s="291"/>
    </row>
    <row r="10" spans="1:22" x14ac:dyDescent="0.2">
      <c r="A10" s="140" t="s">
        <v>366</v>
      </c>
      <c r="B10" s="300">
        <v>177100</v>
      </c>
      <c r="C10" s="307">
        <v>191446</v>
      </c>
      <c r="D10" s="300">
        <v>216012</v>
      </c>
      <c r="E10" s="307">
        <v>226466</v>
      </c>
    </row>
    <row r="11" spans="1:22" x14ac:dyDescent="0.2">
      <c r="A11" s="140" t="s">
        <v>388</v>
      </c>
      <c r="B11" s="300">
        <v>49186</v>
      </c>
      <c r="C11" s="307">
        <v>38939</v>
      </c>
      <c r="D11" s="300">
        <v>34176</v>
      </c>
      <c r="E11" s="307">
        <v>38993</v>
      </c>
    </row>
    <row r="12" spans="1:22" x14ac:dyDescent="0.2">
      <c r="A12" s="140" t="s">
        <v>367</v>
      </c>
      <c r="B12" s="300">
        <v>179059</v>
      </c>
      <c r="C12" s="307">
        <v>179157</v>
      </c>
      <c r="D12" s="300">
        <v>195319</v>
      </c>
      <c r="E12" s="307">
        <v>211843</v>
      </c>
    </row>
    <row r="13" spans="1:22" x14ac:dyDescent="0.2">
      <c r="A13" s="140" t="s">
        <v>389</v>
      </c>
      <c r="B13" s="300">
        <v>19589</v>
      </c>
      <c r="C13" s="307">
        <v>23450</v>
      </c>
      <c r="D13" s="300">
        <v>28794</v>
      </c>
      <c r="E13" s="307">
        <v>25602</v>
      </c>
    </row>
    <row r="14" spans="1:22" x14ac:dyDescent="0.2">
      <c r="A14" s="140" t="s">
        <v>390</v>
      </c>
      <c r="B14" s="300">
        <v>9034</v>
      </c>
      <c r="C14" s="307">
        <v>9904</v>
      </c>
      <c r="D14" s="300">
        <v>14121</v>
      </c>
      <c r="E14" s="307">
        <v>14046</v>
      </c>
    </row>
    <row r="15" spans="1:22" x14ac:dyDescent="0.2">
      <c r="A15" s="140" t="s">
        <v>391</v>
      </c>
      <c r="B15" s="300">
        <v>243083</v>
      </c>
      <c r="C15" s="307">
        <v>272212</v>
      </c>
      <c r="D15" s="300">
        <v>311433</v>
      </c>
      <c r="E15" s="307">
        <v>338740</v>
      </c>
    </row>
    <row r="16" spans="1:22" x14ac:dyDescent="0.2">
      <c r="A16" s="140" t="s">
        <v>392</v>
      </c>
      <c r="B16" s="300">
        <v>46021</v>
      </c>
      <c r="C16" s="307">
        <v>47980</v>
      </c>
      <c r="D16" s="300">
        <v>61015</v>
      </c>
      <c r="E16" s="307">
        <v>66666</v>
      </c>
    </row>
    <row r="17" spans="1:5" x14ac:dyDescent="0.2">
      <c r="A17" s="140" t="s">
        <v>368</v>
      </c>
      <c r="B17" s="300">
        <v>80420</v>
      </c>
      <c r="C17" s="307">
        <v>80953</v>
      </c>
      <c r="D17" s="300">
        <v>88124</v>
      </c>
      <c r="E17" s="307">
        <v>82119</v>
      </c>
    </row>
    <row r="18" spans="1:5" x14ac:dyDescent="0.2">
      <c r="A18" s="140" t="s">
        <v>393</v>
      </c>
      <c r="B18" s="300">
        <v>58052</v>
      </c>
      <c r="C18" s="307">
        <v>58208</v>
      </c>
      <c r="D18" s="300">
        <v>56797</v>
      </c>
      <c r="E18" s="307">
        <v>68405</v>
      </c>
    </row>
    <row r="19" spans="1:5" x14ac:dyDescent="0.2">
      <c r="A19" s="140" t="s">
        <v>369</v>
      </c>
      <c r="B19" s="300">
        <v>161770</v>
      </c>
      <c r="C19" s="307">
        <v>172139</v>
      </c>
      <c r="D19" s="300">
        <v>187149</v>
      </c>
      <c r="E19" s="307">
        <v>196890</v>
      </c>
    </row>
    <row r="20" spans="1:5" x14ac:dyDescent="0.2">
      <c r="A20" s="140" t="s">
        <v>370</v>
      </c>
      <c r="B20" s="300">
        <v>22609</v>
      </c>
      <c r="C20" s="307">
        <v>27549</v>
      </c>
      <c r="D20" s="300">
        <v>41694</v>
      </c>
      <c r="E20" s="307">
        <v>49196</v>
      </c>
    </row>
    <row r="21" spans="1:5" x14ac:dyDescent="0.2">
      <c r="A21" s="140" t="s">
        <v>371</v>
      </c>
      <c r="B21" s="300">
        <v>308449</v>
      </c>
      <c r="C21" s="307">
        <v>299891</v>
      </c>
      <c r="D21" s="300">
        <v>330334</v>
      </c>
      <c r="E21" s="307">
        <v>339296</v>
      </c>
    </row>
    <row r="22" spans="1:5" x14ac:dyDescent="0.2">
      <c r="A22" s="140" t="s">
        <v>372</v>
      </c>
      <c r="B22" s="300">
        <v>42586</v>
      </c>
      <c r="C22" s="307">
        <v>48503</v>
      </c>
      <c r="D22" s="300">
        <v>55603</v>
      </c>
      <c r="E22" s="307">
        <v>60145</v>
      </c>
    </row>
    <row r="23" spans="1:5" x14ac:dyDescent="0.2">
      <c r="A23" s="140" t="s">
        <v>394</v>
      </c>
      <c r="B23" s="300">
        <v>17045</v>
      </c>
      <c r="C23" s="307">
        <v>19015</v>
      </c>
      <c r="D23" s="300">
        <v>27537</v>
      </c>
      <c r="E23" s="307">
        <v>35329</v>
      </c>
    </row>
    <row r="24" spans="1:5" x14ac:dyDescent="0.2">
      <c r="A24" s="140" t="s">
        <v>395</v>
      </c>
      <c r="B24" s="300">
        <v>20937</v>
      </c>
      <c r="C24" s="307">
        <v>24165</v>
      </c>
      <c r="D24" s="300">
        <v>36345</v>
      </c>
      <c r="E24" s="307">
        <v>41939</v>
      </c>
    </row>
    <row r="25" spans="1:5" x14ac:dyDescent="0.2">
      <c r="A25" s="140" t="s">
        <v>396</v>
      </c>
      <c r="B25" s="300">
        <v>304185</v>
      </c>
      <c r="C25" s="307">
        <v>353435</v>
      </c>
      <c r="D25" s="300">
        <v>410432</v>
      </c>
      <c r="E25" s="307">
        <v>468759</v>
      </c>
    </row>
    <row r="26" spans="1:5" x14ac:dyDescent="0.2">
      <c r="A26" s="140" t="s">
        <v>397</v>
      </c>
      <c r="B26" s="300">
        <v>718019</v>
      </c>
      <c r="C26" s="307">
        <v>737870</v>
      </c>
      <c r="D26" s="300">
        <v>714144</v>
      </c>
      <c r="E26" s="307">
        <v>777284</v>
      </c>
    </row>
    <row r="27" spans="1:5" x14ac:dyDescent="0.2">
      <c r="A27" s="140" t="s">
        <v>398</v>
      </c>
      <c r="B27" s="300">
        <v>310951</v>
      </c>
      <c r="C27" s="307">
        <v>330209</v>
      </c>
      <c r="D27" s="300">
        <v>345943</v>
      </c>
      <c r="E27" s="307">
        <v>371574</v>
      </c>
    </row>
    <row r="28" spans="1:5" x14ac:dyDescent="0.2">
      <c r="A28" s="140" t="s">
        <v>373</v>
      </c>
      <c r="B28" s="300">
        <v>58323</v>
      </c>
      <c r="C28" s="307">
        <v>65705</v>
      </c>
      <c r="D28" s="300">
        <v>65708</v>
      </c>
      <c r="E28" s="307">
        <v>68331</v>
      </c>
    </row>
    <row r="29" spans="1:5" x14ac:dyDescent="0.2">
      <c r="A29" s="140" t="s">
        <v>374</v>
      </c>
      <c r="B29" s="300">
        <v>64677</v>
      </c>
      <c r="C29" s="307">
        <v>70017</v>
      </c>
      <c r="D29" s="300">
        <v>81658</v>
      </c>
      <c r="E29" s="307">
        <v>90384</v>
      </c>
    </row>
    <row r="30" spans="1:5" x14ac:dyDescent="0.2">
      <c r="A30" s="140" t="s">
        <v>375</v>
      </c>
      <c r="B30" s="300">
        <v>37182</v>
      </c>
      <c r="C30" s="307">
        <v>42867</v>
      </c>
      <c r="D30" s="300">
        <v>52542</v>
      </c>
      <c r="E30" s="307">
        <v>53584</v>
      </c>
    </row>
    <row r="31" spans="1:5" x14ac:dyDescent="0.2">
      <c r="A31" s="140" t="s">
        <v>399</v>
      </c>
      <c r="B31" s="300">
        <v>53693</v>
      </c>
      <c r="C31" s="307">
        <v>62389</v>
      </c>
      <c r="D31" s="300">
        <v>71324</v>
      </c>
      <c r="E31" s="307">
        <v>84021</v>
      </c>
    </row>
    <row r="32" spans="1:5" x14ac:dyDescent="0.2">
      <c r="A32" s="140" t="s">
        <v>400</v>
      </c>
      <c r="B32" s="300">
        <v>67334</v>
      </c>
      <c r="C32" s="307">
        <v>87092</v>
      </c>
      <c r="D32" s="300">
        <v>114523</v>
      </c>
      <c r="E32" s="307">
        <v>130373</v>
      </c>
    </row>
    <row r="33" spans="1:17" x14ac:dyDescent="0.2">
      <c r="A33" s="140" t="s">
        <v>376</v>
      </c>
      <c r="B33" s="300">
        <v>483808</v>
      </c>
      <c r="C33" s="307">
        <v>453893</v>
      </c>
      <c r="D33" s="300">
        <v>428260</v>
      </c>
      <c r="E33" s="307">
        <v>388966</v>
      </c>
    </row>
    <row r="34" spans="1:17" x14ac:dyDescent="0.2">
      <c r="A34" s="140" t="s">
        <v>401</v>
      </c>
      <c r="B34" s="300">
        <v>352857</v>
      </c>
      <c r="C34" s="307">
        <v>402996</v>
      </c>
      <c r="D34" s="300">
        <v>430145</v>
      </c>
      <c r="E34" s="307">
        <v>496715</v>
      </c>
    </row>
    <row r="35" spans="1:17" x14ac:dyDescent="0.2">
      <c r="A35" s="140" t="s">
        <v>377</v>
      </c>
      <c r="B35" s="300">
        <v>145062</v>
      </c>
      <c r="C35" s="307">
        <v>148437</v>
      </c>
      <c r="D35" s="300">
        <v>143337</v>
      </c>
      <c r="E35" s="307">
        <v>109982</v>
      </c>
    </row>
    <row r="36" spans="1:17" x14ac:dyDescent="0.2">
      <c r="A36" s="140" t="s">
        <v>402</v>
      </c>
      <c r="B36" s="300">
        <v>46361</v>
      </c>
      <c r="C36" s="307">
        <v>48649</v>
      </c>
      <c r="D36" s="300">
        <v>51634</v>
      </c>
      <c r="E36" s="307">
        <v>52798</v>
      </c>
    </row>
    <row r="37" spans="1:17" x14ac:dyDescent="0.2">
      <c r="A37" s="140" t="s">
        <v>378</v>
      </c>
      <c r="B37" s="300">
        <v>288825</v>
      </c>
      <c r="C37" s="307">
        <v>310105</v>
      </c>
      <c r="D37" s="300">
        <v>330600</v>
      </c>
      <c r="E37" s="307">
        <v>356755</v>
      </c>
    </row>
    <row r="38" spans="1:17" x14ac:dyDescent="0.2">
      <c r="A38" s="140" t="s">
        <v>403</v>
      </c>
      <c r="B38" s="300">
        <v>47832</v>
      </c>
      <c r="C38" s="307">
        <f>67157</f>
        <v>67157</v>
      </c>
      <c r="D38" s="300">
        <v>73679</v>
      </c>
      <c r="E38" s="307">
        <v>81231</v>
      </c>
    </row>
    <row r="39" spans="1:17" x14ac:dyDescent="0.2">
      <c r="A39" s="140" t="s">
        <v>404</v>
      </c>
      <c r="B39" s="300">
        <v>433300</v>
      </c>
      <c r="C39" s="307">
        <v>503813</v>
      </c>
      <c r="D39" s="300">
        <v>807892</v>
      </c>
      <c r="E39" s="307">
        <v>961173</v>
      </c>
    </row>
    <row r="40" spans="1:17" x14ac:dyDescent="0.2">
      <c r="A40" s="140" t="s">
        <v>380</v>
      </c>
      <c r="B40" s="300">
        <v>732336</v>
      </c>
      <c r="C40" s="307">
        <v>754558</v>
      </c>
      <c r="D40" s="300">
        <v>740331</v>
      </c>
      <c r="E40" s="307">
        <v>718094</v>
      </c>
    </row>
    <row r="41" spans="1:17" x14ac:dyDescent="0.2">
      <c r="A41" s="17" t="s">
        <v>405</v>
      </c>
      <c r="B41" s="300">
        <v>31550</v>
      </c>
      <c r="C41" s="307">
        <v>45898</v>
      </c>
      <c r="D41" s="300">
        <v>46798</v>
      </c>
      <c r="E41" s="307">
        <v>46950</v>
      </c>
    </row>
    <row r="42" spans="1:17" x14ac:dyDescent="0.2">
      <c r="A42" s="17" t="s">
        <v>406</v>
      </c>
      <c r="B42" s="300">
        <v>188318</v>
      </c>
      <c r="C42" s="307">
        <v>187038</v>
      </c>
      <c r="D42" s="300">
        <v>214347</v>
      </c>
      <c r="E42" s="307">
        <v>212016</v>
      </c>
    </row>
    <row r="43" spans="1:17" x14ac:dyDescent="0.2">
      <c r="A43" s="17" t="s">
        <v>407</v>
      </c>
      <c r="B43" s="300">
        <v>164887</v>
      </c>
      <c r="C43" s="307">
        <v>196592</v>
      </c>
      <c r="D43" s="300">
        <v>213503</v>
      </c>
      <c r="E43" s="307">
        <v>227951</v>
      </c>
    </row>
    <row r="44" spans="1:17" x14ac:dyDescent="0.2">
      <c r="A44" s="17" t="s">
        <v>381</v>
      </c>
      <c r="B44" s="300">
        <v>70455</v>
      </c>
      <c r="C44" s="307">
        <v>83246</v>
      </c>
      <c r="D44" s="300">
        <v>86092</v>
      </c>
      <c r="E44" s="307">
        <v>92967</v>
      </c>
    </row>
    <row r="45" spans="1:17" x14ac:dyDescent="0.2">
      <c r="A45" s="17" t="s">
        <v>408</v>
      </c>
      <c r="B45" s="300">
        <v>26169</v>
      </c>
      <c r="C45" s="307">
        <v>30573</v>
      </c>
      <c r="D45" s="300">
        <v>29896</v>
      </c>
      <c r="E45" s="307">
        <v>32680</v>
      </c>
    </row>
    <row r="46" spans="1:17" x14ac:dyDescent="0.2">
      <c r="A46" s="17" t="s">
        <v>382</v>
      </c>
      <c r="B46" s="309">
        <v>133082</v>
      </c>
      <c r="C46" s="17">
        <v>131673</v>
      </c>
      <c r="D46" s="300">
        <v>135208</v>
      </c>
      <c r="E46" s="307">
        <v>145689</v>
      </c>
    </row>
    <row r="47" spans="1:17" s="22" customFormat="1" ht="15" thickBot="1" x14ac:dyDescent="0.25">
      <c r="A47" s="164" t="s">
        <v>409</v>
      </c>
      <c r="B47" s="310">
        <v>19302</v>
      </c>
      <c r="C47" s="311">
        <v>19439</v>
      </c>
      <c r="D47" s="302">
        <v>17858</v>
      </c>
      <c r="E47" s="308">
        <v>17519</v>
      </c>
    </row>
    <row r="48" spans="1:17" ht="15.75" customHeight="1" thickTop="1" x14ac:dyDescent="0.2">
      <c r="A48" s="17" t="s">
        <v>165</v>
      </c>
      <c r="B48" s="70"/>
      <c r="C48" s="70"/>
      <c r="F48" s="70"/>
      <c r="G48" s="70"/>
      <c r="H48" s="70"/>
      <c r="I48" s="70"/>
      <c r="J48" s="70"/>
      <c r="K48" s="70"/>
      <c r="L48" s="70"/>
      <c r="M48" s="70"/>
      <c r="N48" s="70"/>
      <c r="O48" s="144"/>
      <c r="P48" s="144"/>
      <c r="Q48" s="144"/>
    </row>
    <row r="49" spans="1:24" s="350" customFormat="1" ht="25.5" customHeight="1" x14ac:dyDescent="0.2">
      <c r="A49" s="360" t="s">
        <v>534</v>
      </c>
      <c r="B49" s="361"/>
      <c r="C49" s="361"/>
      <c r="D49" s="361"/>
      <c r="E49" s="361"/>
      <c r="F49" s="361"/>
      <c r="G49" s="361"/>
      <c r="H49" s="361"/>
      <c r="I49" s="361"/>
      <c r="J49" s="361"/>
      <c r="K49" s="361"/>
      <c r="L49" s="361"/>
      <c r="M49" s="361"/>
      <c r="N49" s="361"/>
      <c r="O49" s="361"/>
      <c r="P49" s="361"/>
      <c r="Q49" s="361"/>
      <c r="R49" s="361"/>
      <c r="S49" s="361"/>
      <c r="T49" s="361"/>
      <c r="U49" s="361"/>
      <c r="V49" s="361"/>
      <c r="W49" s="361"/>
      <c r="X49" s="361"/>
    </row>
    <row r="50" spans="1:24" x14ac:dyDescent="0.2"/>
    <row r="51" spans="1:24" x14ac:dyDescent="0.2"/>
    <row r="52" spans="1:24" x14ac:dyDescent="0.2"/>
    <row r="53" spans="1:24" x14ac:dyDescent="0.2"/>
    <row r="57" spans="1:24" x14ac:dyDescent="0.2"/>
    <row r="58" spans="1:24" x14ac:dyDescent="0.2"/>
    <row r="59" spans="1:24" x14ac:dyDescent="0.2"/>
    <row r="60" spans="1:24" x14ac:dyDescent="0.2"/>
  </sheetData>
  <mergeCells count="6">
    <mergeCell ref="A49:X49"/>
    <mergeCell ref="A1:U1"/>
    <mergeCell ref="Q2:R2"/>
    <mergeCell ref="A3:U3"/>
    <mergeCell ref="A4:U4"/>
    <mergeCell ref="B5:V6"/>
  </mergeCells>
  <hyperlinks>
    <hyperlink ref="A5" location="Índice!A1" display="Índice" xr:uid="{83C0BB87-04A1-436B-92C1-25BDD3D3EF7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2DA74-45FB-4B7D-B124-B9E9262BC70E}">
  <dimension ref="A1:W26"/>
  <sheetViews>
    <sheetView showGridLines="0" topLeftCell="A2" zoomScale="90" zoomScaleNormal="90" workbookViewId="0">
      <selection activeCell="A7" sqref="A7"/>
    </sheetView>
  </sheetViews>
  <sheetFormatPr defaultColWidth="0" defaultRowHeight="0" customHeight="1" zeroHeight="1" x14ac:dyDescent="0.2"/>
  <cols>
    <col min="1" max="1" width="48.42578125" style="2" customWidth="1"/>
    <col min="2" max="10" width="21.7109375" style="2" customWidth="1"/>
    <col min="11" max="23" width="11.42578125" style="2" hidden="1" customWidth="1"/>
    <col min="24" max="16384" width="1.28515625" style="2" hidden="1"/>
  </cols>
  <sheetData>
    <row r="1" spans="1:23" s="356" customFormat="1" ht="18" hidden="1" customHeight="1" x14ac:dyDescent="0.25">
      <c r="A1" s="356" t="s">
        <v>0</v>
      </c>
    </row>
    <row r="2" spans="1:23" s="356" customFormat="1" ht="18" customHeight="1" x14ac:dyDescent="0.25">
      <c r="A2" s="356" t="s">
        <v>0</v>
      </c>
    </row>
    <row r="3" spans="1:23" s="268" customFormat="1" ht="15.75" customHeight="1" x14ac:dyDescent="0.2">
      <c r="A3" s="314"/>
    </row>
    <row r="4" spans="1:23" s="357" customFormat="1" ht="14.25" customHeight="1" x14ac:dyDescent="0.25">
      <c r="A4" s="357" t="s">
        <v>1</v>
      </c>
    </row>
    <row r="5" spans="1:23" s="357" customFormat="1" ht="14.25" customHeight="1" x14ac:dyDescent="0.25">
      <c r="A5" s="357" t="s">
        <v>359</v>
      </c>
    </row>
    <row r="6" spans="1:23" ht="15" customHeight="1" x14ac:dyDescent="0.2">
      <c r="A6" s="3" t="s">
        <v>2</v>
      </c>
      <c r="B6" s="358" t="s">
        <v>506</v>
      </c>
      <c r="C6" s="358"/>
      <c r="D6" s="358"/>
      <c r="E6" s="358"/>
      <c r="F6" s="358"/>
      <c r="G6" s="358"/>
      <c r="H6" s="358"/>
      <c r="I6" s="358"/>
      <c r="J6" s="358"/>
      <c r="K6" s="312"/>
      <c r="L6" s="312"/>
      <c r="M6" s="312"/>
      <c r="N6" s="312"/>
      <c r="O6" s="312"/>
      <c r="P6" s="312"/>
      <c r="Q6" s="312"/>
      <c r="R6" s="312"/>
      <c r="S6" s="312"/>
      <c r="T6" s="312"/>
      <c r="U6" s="312"/>
      <c r="V6" s="312"/>
      <c r="W6" s="312"/>
    </row>
    <row r="7" spans="1:23" ht="21.75" customHeight="1" thickBot="1" x14ac:dyDescent="0.25">
      <c r="A7" s="4"/>
      <c r="B7" s="359"/>
      <c r="C7" s="359"/>
      <c r="D7" s="359"/>
      <c r="E7" s="359"/>
      <c r="F7" s="359"/>
      <c r="G7" s="359"/>
      <c r="H7" s="359"/>
      <c r="I7" s="359"/>
      <c r="J7" s="359"/>
      <c r="K7" s="313"/>
      <c r="L7" s="313"/>
      <c r="M7" s="313"/>
      <c r="N7" s="313"/>
      <c r="O7" s="313"/>
      <c r="P7" s="313"/>
      <c r="Q7" s="313"/>
      <c r="R7" s="313"/>
      <c r="S7" s="313"/>
      <c r="T7" s="313"/>
      <c r="U7" s="313"/>
      <c r="V7" s="313"/>
      <c r="W7" s="313"/>
    </row>
    <row r="8" spans="1:23" s="294" customFormat="1" ht="15.75" customHeight="1" thickTop="1" x14ac:dyDescent="0.2">
      <c r="A8" s="5" t="s">
        <v>93</v>
      </c>
      <c r="B8" s="6">
        <v>2017</v>
      </c>
      <c r="C8" s="7">
        <v>2018</v>
      </c>
      <c r="D8" s="6">
        <v>2019</v>
      </c>
      <c r="E8" s="7">
        <v>2020</v>
      </c>
      <c r="F8" s="6">
        <v>2021</v>
      </c>
      <c r="G8" s="7">
        <v>2022</v>
      </c>
      <c r="H8" s="6">
        <v>2023</v>
      </c>
      <c r="I8" s="7">
        <v>2024</v>
      </c>
      <c r="J8" s="6">
        <v>2025</v>
      </c>
    </row>
    <row r="9" spans="1:23" s="295" customFormat="1" ht="15.75" customHeight="1" x14ac:dyDescent="0.2">
      <c r="A9" s="296" t="s">
        <v>410</v>
      </c>
      <c r="B9" s="304">
        <v>98957989849.899994</v>
      </c>
      <c r="C9" s="299">
        <v>103466995682.12</v>
      </c>
      <c r="D9" s="300">
        <v>117248175669.52</v>
      </c>
      <c r="E9" s="299">
        <v>154309198929.38</v>
      </c>
      <c r="F9" s="300">
        <v>191219046551.41</v>
      </c>
      <c r="G9" s="299">
        <v>187448206346.95001</v>
      </c>
      <c r="H9" s="300">
        <v>205904151335.63</v>
      </c>
      <c r="I9" s="299">
        <v>224847811723.42001</v>
      </c>
      <c r="J9" s="300">
        <v>239474304872.60999</v>
      </c>
    </row>
    <row r="10" spans="1:23" ht="15.75" customHeight="1" x14ac:dyDescent="0.2">
      <c r="A10" s="291" t="s">
        <v>411</v>
      </c>
      <c r="B10" s="297"/>
      <c r="C10" s="297"/>
      <c r="D10" s="297"/>
      <c r="E10" s="297"/>
      <c r="F10" s="297"/>
      <c r="G10" s="297"/>
      <c r="H10" s="297"/>
      <c r="I10" s="297"/>
      <c r="J10" s="297"/>
    </row>
    <row r="11" spans="1:23" ht="15.75" customHeight="1" x14ac:dyDescent="0.2">
      <c r="A11" s="140" t="s">
        <v>423</v>
      </c>
      <c r="B11" s="304">
        <v>56224130731.199997</v>
      </c>
      <c r="C11" s="298">
        <v>58510784482.339996</v>
      </c>
      <c r="D11" s="300">
        <v>65386510867.43</v>
      </c>
      <c r="E11" s="298">
        <v>91933991697.080002</v>
      </c>
      <c r="F11" s="300">
        <v>122754936825.87</v>
      </c>
      <c r="G11" s="298">
        <v>109569994351.37</v>
      </c>
      <c r="H11" s="300">
        <v>115996807691.02</v>
      </c>
      <c r="I11" s="298">
        <v>130255865067.84</v>
      </c>
      <c r="J11" s="300">
        <v>132269390644.77</v>
      </c>
      <c r="K11" s="315">
        <v>534834179.26999998</v>
      </c>
    </row>
    <row r="12" spans="1:23" ht="15.75" customHeight="1" x14ac:dyDescent="0.2">
      <c r="A12" s="140" t="s">
        <v>424</v>
      </c>
      <c r="B12" s="304">
        <v>11625654766.129999</v>
      </c>
      <c r="C12" s="298">
        <v>10504073350.9</v>
      </c>
      <c r="D12" s="300">
        <v>10556068388.84</v>
      </c>
      <c r="E12" s="298">
        <v>10378660015.07</v>
      </c>
      <c r="F12" s="300">
        <v>6865945006.7299995</v>
      </c>
      <c r="G12" s="298">
        <v>7882370579.3000002</v>
      </c>
      <c r="H12" s="300">
        <v>12356110055.17</v>
      </c>
      <c r="I12" s="298">
        <v>10487850050.77</v>
      </c>
      <c r="J12" s="300">
        <v>14154575152.969999</v>
      </c>
      <c r="K12" s="315">
        <v>820588830926.71997</v>
      </c>
    </row>
    <row r="13" spans="1:23" ht="15.75" customHeight="1" x14ac:dyDescent="0.2">
      <c r="A13" s="291" t="s">
        <v>418</v>
      </c>
      <c r="B13" s="297"/>
      <c r="C13" s="297"/>
      <c r="D13" s="297"/>
      <c r="E13" s="297"/>
      <c r="F13" s="297"/>
      <c r="G13" s="297"/>
      <c r="H13" s="297"/>
      <c r="I13" s="297"/>
      <c r="J13" s="297"/>
    </row>
    <row r="14" spans="1:23" ht="15.75" customHeight="1" x14ac:dyDescent="0.2">
      <c r="A14" s="140" t="s">
        <v>423</v>
      </c>
      <c r="B14" s="304">
        <v>611898710.82000005</v>
      </c>
      <c r="C14" s="298">
        <v>359630661.20999998</v>
      </c>
      <c r="D14" s="300">
        <v>499936663.07999998</v>
      </c>
      <c r="E14" s="298">
        <v>156725473.16</v>
      </c>
      <c r="F14" s="316">
        <v>3667489.38</v>
      </c>
      <c r="G14" s="317">
        <v>3407117.65</v>
      </c>
      <c r="H14" s="316">
        <v>4648472</v>
      </c>
      <c r="I14" s="317">
        <v>5970632</v>
      </c>
      <c r="J14" s="318">
        <v>14703792</v>
      </c>
    </row>
    <row r="15" spans="1:23" ht="15.75" customHeight="1" x14ac:dyDescent="0.2">
      <c r="A15" s="140" t="s">
        <v>424</v>
      </c>
      <c r="B15" s="316">
        <v>9089634.5600000005</v>
      </c>
      <c r="C15" s="317">
        <v>4004906.2</v>
      </c>
      <c r="D15" s="316">
        <v>0</v>
      </c>
      <c r="E15" s="317">
        <v>0</v>
      </c>
      <c r="F15" s="316" t="s">
        <v>6</v>
      </c>
      <c r="G15" s="317" t="s">
        <v>6</v>
      </c>
      <c r="H15" s="316" t="s">
        <v>6</v>
      </c>
      <c r="I15" s="317" t="s">
        <v>6</v>
      </c>
      <c r="J15" s="316" t="s">
        <v>6</v>
      </c>
    </row>
    <row r="16" spans="1:23" ht="15.75" customHeight="1" x14ac:dyDescent="0.2">
      <c r="A16" s="291" t="s">
        <v>419</v>
      </c>
      <c r="B16" s="297"/>
      <c r="C16" s="297"/>
      <c r="D16" s="297"/>
      <c r="E16" s="297"/>
      <c r="F16" s="297"/>
      <c r="G16" s="297"/>
      <c r="H16" s="297"/>
      <c r="I16" s="297"/>
      <c r="J16" s="297"/>
    </row>
    <row r="17" spans="1:22" ht="15.75" customHeight="1" x14ac:dyDescent="0.2">
      <c r="A17" s="140" t="s">
        <v>423</v>
      </c>
      <c r="B17" s="316">
        <v>30033234215.939999</v>
      </c>
      <c r="C17" s="317">
        <v>33551558845.810001</v>
      </c>
      <c r="D17" s="316">
        <v>40239875718.949997</v>
      </c>
      <c r="E17" s="317">
        <v>49934079224.529999</v>
      </c>
      <c r="F17" s="316">
        <v>57144662308.879997</v>
      </c>
      <c r="G17" s="317">
        <v>68297694003.419998</v>
      </c>
      <c r="H17" s="300">
        <v>72246188471.330002</v>
      </c>
      <c r="I17" s="298">
        <v>78337793657.740005</v>
      </c>
      <c r="J17" s="300">
        <v>89535728774.630005</v>
      </c>
    </row>
    <row r="18" spans="1:22" s="22" customFormat="1" ht="15.75" customHeight="1" thickBot="1" x14ac:dyDescent="0.25">
      <c r="A18" s="141" t="s">
        <v>424</v>
      </c>
      <c r="B18" s="305">
        <v>453981791.25</v>
      </c>
      <c r="C18" s="301">
        <v>536943435.65999997</v>
      </c>
      <c r="D18" s="302">
        <v>565784031.22000003</v>
      </c>
      <c r="E18" s="301">
        <v>1905742519.54</v>
      </c>
      <c r="F18" s="302">
        <v>4449834920.5500002</v>
      </c>
      <c r="G18" s="301">
        <v>1694740295.21</v>
      </c>
      <c r="H18" s="302">
        <v>5300396646.1099997</v>
      </c>
      <c r="I18" s="301">
        <v>5760332315.0699997</v>
      </c>
      <c r="J18" s="302">
        <v>3499906508.2399998</v>
      </c>
    </row>
    <row r="19" spans="1:22" ht="15" thickTop="1" x14ac:dyDescent="0.2">
      <c r="A19" s="116" t="s">
        <v>10</v>
      </c>
      <c r="B19" s="303"/>
      <c r="C19" s="303"/>
      <c r="D19" s="303"/>
      <c r="E19" s="303"/>
      <c r="F19" s="303"/>
      <c r="G19" s="303"/>
      <c r="H19" s="303"/>
      <c r="I19" s="303"/>
    </row>
    <row r="20" spans="1:22" ht="15.75" customHeight="1" x14ac:dyDescent="0.2">
      <c r="A20" s="162" t="s">
        <v>101</v>
      </c>
    </row>
    <row r="21" spans="1:22" ht="15.75" customHeight="1" x14ac:dyDescent="0.2">
      <c r="A21" s="17" t="s">
        <v>421</v>
      </c>
    </row>
    <row r="22" spans="1:22" ht="15.75" customHeight="1" x14ac:dyDescent="0.2">
      <c r="A22" s="17" t="s">
        <v>422</v>
      </c>
    </row>
    <row r="23" spans="1:22" ht="15.75" customHeight="1" x14ac:dyDescent="0.2">
      <c r="A23" s="17" t="s">
        <v>384</v>
      </c>
      <c r="B23" s="18"/>
      <c r="C23" s="18"/>
      <c r="D23" s="18"/>
      <c r="E23" s="70"/>
      <c r="F23" s="13"/>
      <c r="G23" s="13"/>
      <c r="H23" s="13"/>
      <c r="I23" s="13"/>
      <c r="J23" s="13"/>
      <c r="K23" s="13"/>
      <c r="L23" s="13"/>
      <c r="M23" s="15"/>
      <c r="N23" s="15"/>
      <c r="O23" s="15"/>
      <c r="P23" s="15"/>
      <c r="Q23" s="16"/>
      <c r="R23" s="16"/>
    </row>
    <row r="24" spans="1:22" ht="14.25" customHeight="1" x14ac:dyDescent="0.2">
      <c r="A24" s="355" t="s">
        <v>420</v>
      </c>
      <c r="B24" s="355"/>
      <c r="C24" s="355"/>
      <c r="D24" s="355"/>
      <c r="E24" s="355"/>
    </row>
    <row r="25" spans="1:22" ht="14.25" x14ac:dyDescent="0.2">
      <c r="B25" s="18"/>
      <c r="C25" s="18"/>
      <c r="D25" s="18"/>
      <c r="E25" s="18"/>
      <c r="F25" s="18"/>
      <c r="G25" s="18"/>
      <c r="H25" s="18"/>
      <c r="I25" s="18"/>
      <c r="J25" s="18"/>
      <c r="K25" s="18"/>
      <c r="L25" s="17"/>
      <c r="M25" s="19"/>
      <c r="N25" s="19"/>
      <c r="O25" s="19"/>
      <c r="P25" s="19"/>
      <c r="Q25" s="19"/>
      <c r="R25" s="19"/>
      <c r="S25" s="19"/>
      <c r="T25" s="19"/>
      <c r="V25" s="19"/>
    </row>
    <row r="26" spans="1:22" ht="14.25" x14ac:dyDescent="0.2">
      <c r="B26" s="18"/>
      <c r="C26" s="18"/>
      <c r="D26" s="18"/>
      <c r="E26" s="18"/>
      <c r="F26" s="18"/>
      <c r="G26" s="18"/>
      <c r="H26" s="18"/>
      <c r="I26" s="18"/>
      <c r="J26" s="18"/>
      <c r="K26" s="18"/>
      <c r="L26" s="17"/>
      <c r="M26" s="19"/>
      <c r="N26" s="19"/>
      <c r="O26" s="19"/>
      <c r="P26" s="19"/>
      <c r="Q26" s="16"/>
      <c r="R26" s="16"/>
    </row>
  </sheetData>
  <mergeCells count="6">
    <mergeCell ref="A24:E24"/>
    <mergeCell ref="A1:XFD1"/>
    <mergeCell ref="A2:XFD2"/>
    <mergeCell ref="A4:XFD4"/>
    <mergeCell ref="A5:XFD5"/>
    <mergeCell ref="B6:J7"/>
  </mergeCells>
  <hyperlinks>
    <hyperlink ref="A6" location="Índice!A1" display="Índice" xr:uid="{B00C7529-4738-47DC-92BB-29E8EC408299}"/>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981FE-B72F-4DBB-8832-CAD8D3681481}">
  <dimension ref="A1:X47"/>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526</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4483197</v>
      </c>
      <c r="C8" s="307">
        <v>4983117</v>
      </c>
      <c r="D8" s="300">
        <v>5071183</v>
      </c>
      <c r="E8" s="307">
        <v>5006893</v>
      </c>
    </row>
    <row r="9" spans="1:22" x14ac:dyDescent="0.2">
      <c r="A9" s="291" t="s">
        <v>7</v>
      </c>
      <c r="B9" s="93"/>
      <c r="C9" s="93"/>
      <c r="D9" s="93"/>
      <c r="E9" s="93"/>
    </row>
    <row r="10" spans="1:22" x14ac:dyDescent="0.2">
      <c r="A10" s="17" t="s">
        <v>128</v>
      </c>
      <c r="B10" s="300">
        <v>346465</v>
      </c>
      <c r="C10" s="307">
        <v>345727</v>
      </c>
      <c r="D10" s="300">
        <v>298369</v>
      </c>
      <c r="E10" s="307">
        <v>309982</v>
      </c>
    </row>
    <row r="11" spans="1:22" x14ac:dyDescent="0.2">
      <c r="A11" s="17" t="s">
        <v>129</v>
      </c>
      <c r="B11" s="300">
        <v>108517</v>
      </c>
      <c r="C11" s="307">
        <v>118431</v>
      </c>
      <c r="D11" s="300">
        <v>117795</v>
      </c>
      <c r="E11" s="307">
        <v>117178</v>
      </c>
    </row>
    <row r="12" spans="1:22" x14ac:dyDescent="0.2">
      <c r="A12" s="17" t="s">
        <v>174</v>
      </c>
      <c r="B12" s="300">
        <v>99293</v>
      </c>
      <c r="C12" s="307">
        <v>131890</v>
      </c>
      <c r="D12" s="300">
        <v>132878</v>
      </c>
      <c r="E12" s="307">
        <v>136345</v>
      </c>
    </row>
    <row r="13" spans="1:22" x14ac:dyDescent="0.2">
      <c r="A13" s="17" t="s">
        <v>131</v>
      </c>
      <c r="B13" s="300">
        <v>156111</v>
      </c>
      <c r="C13" s="307">
        <v>179105</v>
      </c>
      <c r="D13" s="300">
        <v>182227</v>
      </c>
      <c r="E13" s="307">
        <v>180467</v>
      </c>
    </row>
    <row r="14" spans="1:22" x14ac:dyDescent="0.2">
      <c r="A14" s="17" t="s">
        <v>132</v>
      </c>
      <c r="B14" s="300">
        <v>46646</v>
      </c>
      <c r="C14" s="307">
        <v>44147</v>
      </c>
      <c r="D14" s="300">
        <v>26949</v>
      </c>
      <c r="E14" s="307">
        <v>24197</v>
      </c>
    </row>
    <row r="15" spans="1:22" x14ac:dyDescent="0.2">
      <c r="A15" s="17" t="s">
        <v>133</v>
      </c>
      <c r="B15" s="300">
        <v>166700</v>
      </c>
      <c r="C15" s="307">
        <v>188220</v>
      </c>
      <c r="D15" s="300">
        <v>195351</v>
      </c>
      <c r="E15" s="307">
        <v>187561</v>
      </c>
    </row>
    <row r="16" spans="1:22" x14ac:dyDescent="0.2">
      <c r="A16" s="17" t="s">
        <v>502</v>
      </c>
      <c r="B16" s="300">
        <v>39466</v>
      </c>
      <c r="C16" s="307">
        <v>53395</v>
      </c>
      <c r="D16" s="300">
        <v>49314</v>
      </c>
      <c r="E16" s="307">
        <v>44536</v>
      </c>
    </row>
    <row r="17" spans="1:5" x14ac:dyDescent="0.2">
      <c r="A17" s="17" t="s">
        <v>500</v>
      </c>
      <c r="B17" s="300">
        <v>28077</v>
      </c>
      <c r="C17" s="307">
        <v>28059</v>
      </c>
      <c r="D17" s="300">
        <v>28121</v>
      </c>
      <c r="E17" s="307">
        <v>26211</v>
      </c>
    </row>
    <row r="18" spans="1:5" x14ac:dyDescent="0.2">
      <c r="A18" s="17" t="s">
        <v>136</v>
      </c>
      <c r="B18" s="300">
        <v>87429</v>
      </c>
      <c r="C18" s="307">
        <v>90182</v>
      </c>
      <c r="D18" s="300">
        <v>107764</v>
      </c>
      <c r="E18" s="307">
        <v>101668</v>
      </c>
    </row>
    <row r="19" spans="1:5" x14ac:dyDescent="0.2">
      <c r="A19" s="17" t="s">
        <v>137</v>
      </c>
      <c r="B19" s="300">
        <v>36076</v>
      </c>
      <c r="C19" s="307">
        <v>42523</v>
      </c>
      <c r="D19" s="300">
        <v>40755</v>
      </c>
      <c r="E19" s="307">
        <v>40691</v>
      </c>
    </row>
    <row r="20" spans="1:5" x14ac:dyDescent="0.2">
      <c r="A20" s="17" t="s">
        <v>138</v>
      </c>
      <c r="B20" s="300">
        <v>93208</v>
      </c>
      <c r="C20" s="307">
        <v>89129</v>
      </c>
      <c r="D20" s="300">
        <v>107159</v>
      </c>
      <c r="E20" s="307">
        <v>116410</v>
      </c>
    </row>
    <row r="21" spans="1:5" x14ac:dyDescent="0.2">
      <c r="A21" s="17" t="s">
        <v>139</v>
      </c>
      <c r="B21" s="300">
        <v>140311</v>
      </c>
      <c r="C21" s="307">
        <v>140769</v>
      </c>
      <c r="D21" s="300">
        <v>149915</v>
      </c>
      <c r="E21" s="307">
        <v>156099</v>
      </c>
    </row>
    <row r="22" spans="1:5" x14ac:dyDescent="0.2">
      <c r="A22" s="17" t="s">
        <v>140</v>
      </c>
      <c r="B22" s="300">
        <v>125004</v>
      </c>
      <c r="C22" s="307">
        <v>145377</v>
      </c>
      <c r="D22" s="300">
        <v>159347</v>
      </c>
      <c r="E22" s="307">
        <v>163150</v>
      </c>
    </row>
    <row r="23" spans="1:5" x14ac:dyDescent="0.2">
      <c r="A23" s="17" t="s">
        <v>177</v>
      </c>
      <c r="B23" s="300">
        <v>99886</v>
      </c>
      <c r="C23" s="307">
        <v>98192</v>
      </c>
      <c r="D23" s="300">
        <v>111290</v>
      </c>
      <c r="E23" s="307">
        <v>105641</v>
      </c>
    </row>
    <row r="24" spans="1:5" x14ac:dyDescent="0.2">
      <c r="A24" s="17" t="s">
        <v>142</v>
      </c>
      <c r="B24" s="300">
        <v>69299</v>
      </c>
      <c r="C24" s="307">
        <v>68697</v>
      </c>
      <c r="D24" s="300">
        <v>69671</v>
      </c>
      <c r="E24" s="307">
        <v>58677</v>
      </c>
    </row>
    <row r="25" spans="1:5" x14ac:dyDescent="0.2">
      <c r="A25" s="17" t="s">
        <v>178</v>
      </c>
      <c r="B25" s="300">
        <v>19778</v>
      </c>
      <c r="C25" s="307">
        <v>26069</v>
      </c>
      <c r="D25" s="300">
        <v>34154</v>
      </c>
      <c r="E25" s="307">
        <v>32390</v>
      </c>
    </row>
    <row r="26" spans="1:5" x14ac:dyDescent="0.2">
      <c r="A26" s="17" t="s">
        <v>143</v>
      </c>
      <c r="B26" s="300">
        <v>132690</v>
      </c>
      <c r="C26" s="307">
        <v>137328</v>
      </c>
      <c r="D26" s="300">
        <v>124959</v>
      </c>
      <c r="E26" s="307">
        <v>140233</v>
      </c>
    </row>
    <row r="27" spans="1:5" x14ac:dyDescent="0.2">
      <c r="A27" s="17" t="s">
        <v>144</v>
      </c>
      <c r="B27" s="300">
        <v>178605</v>
      </c>
      <c r="C27" s="307">
        <v>209588</v>
      </c>
      <c r="D27" s="300">
        <v>203084</v>
      </c>
      <c r="E27" s="307">
        <v>195186</v>
      </c>
    </row>
    <row r="28" spans="1:5" x14ac:dyDescent="0.2">
      <c r="A28" s="17" t="s">
        <v>145</v>
      </c>
      <c r="B28" s="300">
        <v>61081</v>
      </c>
      <c r="C28" s="307">
        <v>63272</v>
      </c>
      <c r="D28" s="300">
        <v>64114</v>
      </c>
      <c r="E28" s="307">
        <v>65705</v>
      </c>
    </row>
    <row r="29" spans="1:5" x14ac:dyDescent="0.2">
      <c r="A29" s="17" t="s">
        <v>225</v>
      </c>
      <c r="B29" s="300">
        <v>84303</v>
      </c>
      <c r="C29" s="307">
        <v>93395</v>
      </c>
      <c r="D29" s="300">
        <v>107761</v>
      </c>
      <c r="E29" s="307">
        <v>112893</v>
      </c>
    </row>
    <row r="30" spans="1:5" x14ac:dyDescent="0.2">
      <c r="A30" s="17" t="s">
        <v>147</v>
      </c>
      <c r="B30" s="300">
        <v>389378</v>
      </c>
      <c r="C30" s="307">
        <v>418732</v>
      </c>
      <c r="D30" s="300">
        <v>402428</v>
      </c>
      <c r="E30" s="307">
        <v>396829</v>
      </c>
    </row>
    <row r="31" spans="1:5" x14ac:dyDescent="0.2">
      <c r="A31" s="17" t="s">
        <v>179</v>
      </c>
      <c r="B31" s="300">
        <v>177501</v>
      </c>
      <c r="C31" s="307">
        <v>191620</v>
      </c>
      <c r="D31" s="300">
        <v>192047</v>
      </c>
      <c r="E31" s="307">
        <v>191783</v>
      </c>
    </row>
    <row r="32" spans="1:5" x14ac:dyDescent="0.2">
      <c r="A32" s="17" t="s">
        <v>501</v>
      </c>
      <c r="B32" s="300">
        <v>179924</v>
      </c>
      <c r="C32" s="307">
        <v>199093</v>
      </c>
      <c r="D32" s="300">
        <v>181974</v>
      </c>
      <c r="E32" s="307">
        <v>172172</v>
      </c>
    </row>
    <row r="33" spans="1:24" x14ac:dyDescent="0.2">
      <c r="A33" s="17" t="s">
        <v>149</v>
      </c>
      <c r="B33" s="300">
        <v>62541</v>
      </c>
      <c r="C33" s="307">
        <v>88140</v>
      </c>
      <c r="D33" s="300">
        <v>119222</v>
      </c>
      <c r="E33" s="307">
        <v>117401</v>
      </c>
    </row>
    <row r="34" spans="1:24" x14ac:dyDescent="0.2">
      <c r="A34" s="17" t="s">
        <v>150</v>
      </c>
      <c r="B34" s="300">
        <v>304765</v>
      </c>
      <c r="C34" s="307">
        <v>358411</v>
      </c>
      <c r="D34" s="300">
        <v>399315</v>
      </c>
      <c r="E34" s="307">
        <v>431315</v>
      </c>
    </row>
    <row r="35" spans="1:24" x14ac:dyDescent="0.2">
      <c r="A35" s="17" t="s">
        <v>151</v>
      </c>
      <c r="B35" s="300">
        <v>40037</v>
      </c>
      <c r="C35" s="307">
        <v>38648</v>
      </c>
      <c r="D35" s="300">
        <v>28905</v>
      </c>
      <c r="E35" s="307">
        <v>25236</v>
      </c>
    </row>
    <row r="36" spans="1:24" x14ac:dyDescent="0.2">
      <c r="A36" s="17" t="s">
        <v>152</v>
      </c>
      <c r="B36" s="300">
        <v>101825</v>
      </c>
      <c r="C36" s="307">
        <v>97462</v>
      </c>
      <c r="D36" s="300">
        <v>96884</v>
      </c>
      <c r="E36" s="307">
        <v>80939</v>
      </c>
    </row>
    <row r="37" spans="1:24" x14ac:dyDescent="0.2">
      <c r="A37" s="17" t="s">
        <v>181</v>
      </c>
      <c r="B37" s="300">
        <v>100355</v>
      </c>
      <c r="C37" s="307">
        <v>138456</v>
      </c>
      <c r="D37" s="300">
        <v>159999</v>
      </c>
      <c r="E37" s="307">
        <v>159435</v>
      </c>
    </row>
    <row r="38" spans="1:24" x14ac:dyDescent="0.2">
      <c r="A38" s="17" t="s">
        <v>154</v>
      </c>
      <c r="B38" s="300">
        <v>128328</v>
      </c>
      <c r="C38" s="307">
        <v>139430</v>
      </c>
      <c r="D38" s="300">
        <v>155561</v>
      </c>
      <c r="E38" s="307">
        <v>137590</v>
      </c>
    </row>
    <row r="39" spans="1:24" x14ac:dyDescent="0.2">
      <c r="A39" s="17" t="s">
        <v>155</v>
      </c>
      <c r="B39" s="300">
        <v>69742</v>
      </c>
      <c r="C39" s="307">
        <v>64421</v>
      </c>
      <c r="D39" s="300">
        <v>45120</v>
      </c>
      <c r="E39" s="307">
        <v>22271</v>
      </c>
    </row>
    <row r="40" spans="1:24" x14ac:dyDescent="0.2">
      <c r="A40" s="17" t="s">
        <v>156</v>
      </c>
      <c r="B40" s="300">
        <v>44011</v>
      </c>
      <c r="C40" s="307">
        <v>63920</v>
      </c>
      <c r="D40" s="300">
        <v>65229</v>
      </c>
      <c r="E40" s="307">
        <v>66016</v>
      </c>
    </row>
    <row r="41" spans="1:24" ht="15.75" customHeight="1" thickBot="1" x14ac:dyDescent="0.25">
      <c r="A41" s="164" t="s">
        <v>157</v>
      </c>
      <c r="B41" s="302">
        <v>765845</v>
      </c>
      <c r="C41" s="308">
        <v>891289</v>
      </c>
      <c r="D41" s="302">
        <v>913522</v>
      </c>
      <c r="E41" s="308">
        <v>890686</v>
      </c>
    </row>
    <row r="42" spans="1:24" ht="15.75" hidden="1" customHeight="1" thickTop="1" x14ac:dyDescent="0.2">
      <c r="A42" s="17" t="s">
        <v>165</v>
      </c>
      <c r="B42" s="70"/>
      <c r="C42" s="70"/>
      <c r="D42" s="70"/>
      <c r="E42" s="70"/>
      <c r="F42" s="70"/>
      <c r="G42" s="70"/>
      <c r="H42" s="70"/>
      <c r="I42" s="70"/>
      <c r="J42" s="70"/>
      <c r="K42" s="70"/>
      <c r="L42" s="70"/>
      <c r="M42" s="70"/>
      <c r="N42" s="70"/>
      <c r="O42" s="144"/>
      <c r="P42" s="144"/>
      <c r="Q42" s="144"/>
    </row>
    <row r="43" spans="1:24" ht="25.5" customHeight="1" thickTop="1" x14ac:dyDescent="0.2">
      <c r="A43" s="360" t="s">
        <v>534</v>
      </c>
      <c r="B43" s="361"/>
      <c r="C43" s="361"/>
      <c r="D43" s="361"/>
      <c r="E43" s="361"/>
      <c r="F43" s="361"/>
      <c r="G43" s="361"/>
      <c r="H43" s="361"/>
      <c r="I43" s="361"/>
      <c r="J43" s="361"/>
      <c r="K43" s="361"/>
      <c r="L43" s="361"/>
      <c r="M43" s="361"/>
      <c r="N43" s="361"/>
      <c r="O43" s="361"/>
      <c r="P43" s="361"/>
      <c r="Q43" s="361"/>
      <c r="R43" s="361"/>
      <c r="S43" s="361"/>
      <c r="T43" s="361"/>
      <c r="U43" s="361"/>
      <c r="V43" s="361"/>
      <c r="W43" s="361"/>
      <c r="X43" s="361"/>
    </row>
    <row r="44" spans="1:24" x14ac:dyDescent="0.2"/>
    <row r="45" spans="1:24" x14ac:dyDescent="0.2"/>
    <row r="46" spans="1:24" x14ac:dyDescent="0.2"/>
    <row r="47" spans="1:24" x14ac:dyDescent="0.2"/>
  </sheetData>
  <mergeCells count="6">
    <mergeCell ref="A43:X43"/>
    <mergeCell ref="A1:U1"/>
    <mergeCell ref="Q2:R2"/>
    <mergeCell ref="A3:U3"/>
    <mergeCell ref="A4:U4"/>
    <mergeCell ref="B5:V6"/>
  </mergeCells>
  <hyperlinks>
    <hyperlink ref="A5" location="Índice!A1" display="Índice" xr:uid="{A67004F7-F005-456D-8AA0-5D4CCA9A9065}"/>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940A7-9593-4F72-8EDB-D646325522B0}">
  <dimension ref="A1:X51"/>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527</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21847171</v>
      </c>
      <c r="C8" s="307">
        <v>24867582</v>
      </c>
      <c r="D8" s="300">
        <v>25769898</v>
      </c>
      <c r="E8" s="307">
        <v>28383329</v>
      </c>
    </row>
    <row r="9" spans="1:22" x14ac:dyDescent="0.2">
      <c r="A9" s="320" t="s">
        <v>440</v>
      </c>
      <c r="B9" s="93"/>
      <c r="C9" s="93"/>
      <c r="D9" s="93"/>
      <c r="E9" s="93"/>
    </row>
    <row r="10" spans="1:22" x14ac:dyDescent="0.2">
      <c r="A10" s="17" t="s">
        <v>437</v>
      </c>
      <c r="B10" s="300">
        <v>13085427</v>
      </c>
      <c r="C10" s="307">
        <v>14832367</v>
      </c>
      <c r="D10" s="300">
        <v>15396647</v>
      </c>
      <c r="E10" s="307">
        <v>17312726</v>
      </c>
    </row>
    <row r="11" spans="1:22" x14ac:dyDescent="0.2">
      <c r="A11" s="17" t="s">
        <v>438</v>
      </c>
      <c r="B11" s="300">
        <v>5553380</v>
      </c>
      <c r="C11" s="307">
        <v>6168400</v>
      </c>
      <c r="D11" s="300">
        <v>6483712</v>
      </c>
      <c r="E11" s="307">
        <v>7065981</v>
      </c>
    </row>
    <row r="12" spans="1:22" x14ac:dyDescent="0.2">
      <c r="A12" s="17" t="s">
        <v>439</v>
      </c>
      <c r="B12" s="300">
        <v>3208364</v>
      </c>
      <c r="C12" s="307">
        <v>3866815</v>
      </c>
      <c r="D12" s="300">
        <v>3889539</v>
      </c>
      <c r="E12" s="307">
        <v>4004622</v>
      </c>
    </row>
    <row r="13" spans="1:22" s="291" customFormat="1" ht="10.5" x14ac:dyDescent="0.15">
      <c r="A13" s="291" t="s">
        <v>7</v>
      </c>
    </row>
    <row r="14" spans="1:22" x14ac:dyDescent="0.2">
      <c r="A14" s="17" t="s">
        <v>128</v>
      </c>
      <c r="B14" s="300">
        <v>4380193</v>
      </c>
      <c r="C14" s="307">
        <v>4548402</v>
      </c>
      <c r="D14" s="300">
        <v>4650146</v>
      </c>
      <c r="E14" s="307">
        <v>4759111</v>
      </c>
    </row>
    <row r="15" spans="1:22" x14ac:dyDescent="0.2">
      <c r="A15" s="17" t="s">
        <v>129</v>
      </c>
      <c r="B15" s="300">
        <v>380359</v>
      </c>
      <c r="C15" s="307">
        <v>406413</v>
      </c>
      <c r="D15" s="300">
        <v>515610</v>
      </c>
      <c r="E15" s="307">
        <v>663154</v>
      </c>
    </row>
    <row r="16" spans="1:22" x14ac:dyDescent="0.2">
      <c r="A16" s="17" t="s">
        <v>174</v>
      </c>
      <c r="B16" s="300">
        <v>259822</v>
      </c>
      <c r="C16" s="307">
        <v>323688</v>
      </c>
      <c r="D16" s="300">
        <v>375463</v>
      </c>
      <c r="E16" s="307">
        <v>460880</v>
      </c>
    </row>
    <row r="17" spans="1:5" x14ac:dyDescent="0.2">
      <c r="A17" s="17" t="s">
        <v>131</v>
      </c>
      <c r="B17" s="300">
        <v>458012</v>
      </c>
      <c r="C17" s="307">
        <v>725721</v>
      </c>
      <c r="D17" s="300">
        <v>781065</v>
      </c>
      <c r="E17" s="307">
        <v>906596</v>
      </c>
    </row>
    <row r="18" spans="1:5" x14ac:dyDescent="0.2">
      <c r="A18" s="17" t="s">
        <v>132</v>
      </c>
      <c r="B18" s="300">
        <v>59787</v>
      </c>
      <c r="C18" s="307">
        <v>63307</v>
      </c>
      <c r="D18" s="300">
        <v>80523</v>
      </c>
      <c r="E18" s="307">
        <v>121179</v>
      </c>
    </row>
    <row r="19" spans="1:5" x14ac:dyDescent="0.2">
      <c r="A19" s="17" t="s">
        <v>133</v>
      </c>
      <c r="B19" s="300">
        <v>486147</v>
      </c>
      <c r="C19" s="307">
        <v>584252</v>
      </c>
      <c r="D19" s="300">
        <v>683657</v>
      </c>
      <c r="E19" s="307">
        <v>729428</v>
      </c>
    </row>
    <row r="20" spans="1:5" x14ac:dyDescent="0.2">
      <c r="A20" s="17" t="s">
        <v>502</v>
      </c>
      <c r="B20" s="300">
        <v>82791</v>
      </c>
      <c r="C20" s="307">
        <v>106710</v>
      </c>
      <c r="D20" s="300">
        <v>103680</v>
      </c>
      <c r="E20" s="307">
        <v>95746</v>
      </c>
    </row>
    <row r="21" spans="1:5" x14ac:dyDescent="0.2">
      <c r="A21" s="17" t="s">
        <v>500</v>
      </c>
      <c r="B21" s="300">
        <v>121702</v>
      </c>
      <c r="C21" s="307">
        <v>87428</v>
      </c>
      <c r="D21" s="300">
        <v>98954</v>
      </c>
      <c r="E21" s="307">
        <v>120201</v>
      </c>
    </row>
    <row r="22" spans="1:5" x14ac:dyDescent="0.2">
      <c r="A22" s="17" t="s">
        <v>136</v>
      </c>
      <c r="B22" s="300">
        <v>505131</v>
      </c>
      <c r="C22" s="307">
        <v>535067</v>
      </c>
      <c r="D22" s="300">
        <v>596451</v>
      </c>
      <c r="E22" s="307">
        <v>875405</v>
      </c>
    </row>
    <row r="23" spans="1:5" x14ac:dyDescent="0.2">
      <c r="A23" s="17" t="s">
        <v>137</v>
      </c>
      <c r="B23" s="300">
        <v>83744</v>
      </c>
      <c r="C23" s="307">
        <v>117961</v>
      </c>
      <c r="D23" s="300">
        <v>114226</v>
      </c>
      <c r="E23" s="307">
        <v>133149</v>
      </c>
    </row>
    <row r="24" spans="1:5" x14ac:dyDescent="0.2">
      <c r="A24" s="17" t="s">
        <v>138</v>
      </c>
      <c r="B24" s="300">
        <v>324646</v>
      </c>
      <c r="C24" s="307">
        <v>459260</v>
      </c>
      <c r="D24" s="300">
        <v>455685</v>
      </c>
      <c r="E24" s="307">
        <v>494305</v>
      </c>
    </row>
    <row r="25" spans="1:5" x14ac:dyDescent="0.2">
      <c r="A25" s="17" t="s">
        <v>139</v>
      </c>
      <c r="B25" s="300">
        <v>211727</v>
      </c>
      <c r="C25" s="307">
        <v>245083</v>
      </c>
      <c r="D25" s="300">
        <v>276064</v>
      </c>
      <c r="E25" s="307">
        <v>319562</v>
      </c>
    </row>
    <row r="26" spans="1:5" x14ac:dyDescent="0.2">
      <c r="A26" s="17" t="s">
        <v>140</v>
      </c>
      <c r="B26" s="300">
        <v>1037818</v>
      </c>
      <c r="C26" s="307">
        <v>1247442</v>
      </c>
      <c r="D26" s="300">
        <v>1328594</v>
      </c>
      <c r="E26" s="307">
        <v>1428576</v>
      </c>
    </row>
    <row r="27" spans="1:5" x14ac:dyDescent="0.2">
      <c r="A27" s="17" t="s">
        <v>177</v>
      </c>
      <c r="B27" s="300">
        <v>217512</v>
      </c>
      <c r="C27" s="307">
        <v>202912</v>
      </c>
      <c r="D27" s="300">
        <v>228653</v>
      </c>
      <c r="E27" s="307">
        <v>267579</v>
      </c>
    </row>
    <row r="28" spans="1:5" x14ac:dyDescent="0.2">
      <c r="A28" s="17" t="s">
        <v>142</v>
      </c>
      <c r="B28" s="300">
        <v>183426</v>
      </c>
      <c r="C28" s="307">
        <v>195067</v>
      </c>
      <c r="D28" s="300">
        <v>209822</v>
      </c>
      <c r="E28" s="307">
        <v>267481</v>
      </c>
    </row>
    <row r="29" spans="1:5" x14ac:dyDescent="0.2">
      <c r="A29" s="17" t="s">
        <v>178</v>
      </c>
      <c r="B29" s="300">
        <v>85464</v>
      </c>
      <c r="C29" s="307">
        <v>134921</v>
      </c>
      <c r="D29" s="300">
        <v>184869</v>
      </c>
      <c r="E29" s="307">
        <v>152515</v>
      </c>
    </row>
    <row r="30" spans="1:5" x14ac:dyDescent="0.2">
      <c r="A30" s="17" t="s">
        <v>143</v>
      </c>
      <c r="B30" s="300">
        <v>410291</v>
      </c>
      <c r="C30" s="307">
        <v>408450</v>
      </c>
      <c r="D30" s="300">
        <v>294073</v>
      </c>
      <c r="E30" s="307">
        <v>356355</v>
      </c>
    </row>
    <row r="31" spans="1:5" x14ac:dyDescent="0.2">
      <c r="A31" s="17" t="s">
        <v>144</v>
      </c>
      <c r="B31" s="300">
        <v>865619</v>
      </c>
      <c r="C31" s="307">
        <v>961410</v>
      </c>
      <c r="D31" s="300">
        <v>942774</v>
      </c>
      <c r="E31" s="307">
        <v>1089649</v>
      </c>
    </row>
    <row r="32" spans="1:5" x14ac:dyDescent="0.2">
      <c r="A32" s="17" t="s">
        <v>145</v>
      </c>
      <c r="B32" s="300">
        <v>174879</v>
      </c>
      <c r="C32" s="307">
        <v>189664</v>
      </c>
      <c r="D32" s="300">
        <v>255565</v>
      </c>
      <c r="E32" s="307">
        <v>300822</v>
      </c>
    </row>
    <row r="33" spans="1:24" x14ac:dyDescent="0.2">
      <c r="A33" s="17" t="s">
        <v>225</v>
      </c>
      <c r="B33" s="300">
        <v>113699</v>
      </c>
      <c r="C33" s="307">
        <v>131867</v>
      </c>
      <c r="D33" s="300">
        <v>208079</v>
      </c>
      <c r="E33" s="307">
        <v>263460</v>
      </c>
    </row>
    <row r="34" spans="1:24" x14ac:dyDescent="0.2">
      <c r="A34" s="17" t="s">
        <v>147</v>
      </c>
      <c r="B34" s="300">
        <v>1063923</v>
      </c>
      <c r="C34" s="307">
        <v>1064555</v>
      </c>
      <c r="D34" s="300">
        <v>1071116</v>
      </c>
      <c r="E34" s="307">
        <v>1227420</v>
      </c>
    </row>
    <row r="35" spans="1:24" x14ac:dyDescent="0.2">
      <c r="A35" s="17" t="s">
        <v>179</v>
      </c>
      <c r="B35" s="300">
        <v>466157</v>
      </c>
      <c r="C35" s="307">
        <v>518859</v>
      </c>
      <c r="D35" s="300">
        <v>568849</v>
      </c>
      <c r="E35" s="307">
        <v>648649</v>
      </c>
    </row>
    <row r="36" spans="1:24" x14ac:dyDescent="0.2">
      <c r="A36" s="17" t="s">
        <v>501</v>
      </c>
      <c r="B36" s="300">
        <v>549686</v>
      </c>
      <c r="C36" s="307">
        <v>563562</v>
      </c>
      <c r="D36" s="300">
        <v>582430</v>
      </c>
      <c r="E36" s="307">
        <v>677156</v>
      </c>
    </row>
    <row r="37" spans="1:24" x14ac:dyDescent="0.2">
      <c r="A37" s="17" t="s">
        <v>149</v>
      </c>
      <c r="B37" s="300">
        <v>610231</v>
      </c>
      <c r="C37" s="307">
        <v>563525</v>
      </c>
      <c r="D37" s="300">
        <v>552910</v>
      </c>
      <c r="E37" s="307">
        <v>603428</v>
      </c>
    </row>
    <row r="38" spans="1:24" x14ac:dyDescent="0.2">
      <c r="A38" s="17" t="s">
        <v>150</v>
      </c>
      <c r="B38" s="300">
        <v>2653654</v>
      </c>
      <c r="C38" s="307">
        <v>3062060</v>
      </c>
      <c r="D38" s="300">
        <v>3378022</v>
      </c>
      <c r="E38" s="307">
        <v>3674568</v>
      </c>
    </row>
    <row r="39" spans="1:24" x14ac:dyDescent="0.2">
      <c r="A39" s="17" t="s">
        <v>151</v>
      </c>
      <c r="B39" s="300">
        <v>107293</v>
      </c>
      <c r="C39" s="307">
        <v>136944</v>
      </c>
      <c r="D39" s="300">
        <v>199114</v>
      </c>
      <c r="E39" s="307">
        <v>284037</v>
      </c>
    </row>
    <row r="40" spans="1:24" x14ac:dyDescent="0.2">
      <c r="A40" s="17" t="s">
        <v>152</v>
      </c>
      <c r="B40" s="300">
        <v>462318</v>
      </c>
      <c r="C40" s="307">
        <v>510668</v>
      </c>
      <c r="D40" s="300">
        <v>635909</v>
      </c>
      <c r="E40" s="307">
        <v>790968</v>
      </c>
    </row>
    <row r="41" spans="1:24" x14ac:dyDescent="0.2">
      <c r="A41" s="17" t="s">
        <v>181</v>
      </c>
      <c r="B41" s="300">
        <v>649657</v>
      </c>
      <c r="C41" s="307">
        <v>1021367</v>
      </c>
      <c r="D41" s="300">
        <v>861031</v>
      </c>
      <c r="E41" s="307">
        <v>802408</v>
      </c>
    </row>
    <row r="42" spans="1:24" x14ac:dyDescent="0.2">
      <c r="A42" s="17" t="s">
        <v>154</v>
      </c>
      <c r="B42" s="300">
        <v>475338</v>
      </c>
      <c r="C42" s="307">
        <v>562932</v>
      </c>
      <c r="D42" s="300">
        <v>482136</v>
      </c>
      <c r="E42" s="307">
        <v>482819</v>
      </c>
    </row>
    <row r="43" spans="1:24" x14ac:dyDescent="0.2">
      <c r="A43" s="17" t="s">
        <v>155</v>
      </c>
      <c r="B43" s="300">
        <v>81296</v>
      </c>
      <c r="C43" s="307">
        <v>95527</v>
      </c>
      <c r="D43" s="300">
        <v>103455</v>
      </c>
      <c r="E43" s="307">
        <v>113397</v>
      </c>
    </row>
    <row r="44" spans="1:24" x14ac:dyDescent="0.2">
      <c r="A44" s="17" t="s">
        <v>156</v>
      </c>
      <c r="B44" s="300">
        <v>130161</v>
      </c>
      <c r="C44" s="307">
        <v>155629</v>
      </c>
      <c r="D44" s="300">
        <v>184861</v>
      </c>
      <c r="E44" s="307">
        <v>208904</v>
      </c>
    </row>
    <row r="45" spans="1:24" ht="15.75" customHeight="1" thickBot="1" x14ac:dyDescent="0.25">
      <c r="A45" s="164" t="s">
        <v>157</v>
      </c>
      <c r="B45" s="302">
        <v>4154688</v>
      </c>
      <c r="C45" s="308">
        <v>4936929</v>
      </c>
      <c r="D45" s="302">
        <v>4766112</v>
      </c>
      <c r="E45" s="308">
        <v>5064422</v>
      </c>
    </row>
    <row r="46" spans="1:24" ht="15.75" hidden="1" customHeight="1" thickTop="1" x14ac:dyDescent="0.2">
      <c r="A46" s="17" t="s">
        <v>165</v>
      </c>
      <c r="B46" s="70"/>
      <c r="C46" s="70"/>
      <c r="D46" s="70"/>
      <c r="E46" s="70"/>
      <c r="F46" s="70"/>
      <c r="G46" s="70"/>
      <c r="H46" s="70"/>
      <c r="I46" s="70"/>
      <c r="J46" s="70"/>
      <c r="K46" s="70"/>
      <c r="L46" s="70"/>
      <c r="M46" s="70"/>
      <c r="N46" s="70"/>
      <c r="O46" s="144"/>
      <c r="P46" s="144"/>
      <c r="Q46" s="144"/>
    </row>
    <row r="47" spans="1:24" ht="25.5" customHeight="1" thickTop="1" x14ac:dyDescent="0.2">
      <c r="A47" s="360" t="s">
        <v>534</v>
      </c>
      <c r="B47" s="361"/>
      <c r="C47" s="361"/>
      <c r="D47" s="361"/>
      <c r="E47" s="361"/>
      <c r="F47" s="361"/>
      <c r="G47" s="361"/>
      <c r="H47" s="361"/>
      <c r="I47" s="361"/>
      <c r="J47" s="361"/>
      <c r="K47" s="361"/>
      <c r="L47" s="361"/>
      <c r="M47" s="361"/>
      <c r="N47" s="361"/>
      <c r="O47" s="361"/>
      <c r="P47" s="361"/>
      <c r="Q47" s="361"/>
      <c r="R47" s="361"/>
      <c r="S47" s="361"/>
      <c r="T47" s="361"/>
      <c r="U47" s="361"/>
      <c r="V47" s="361"/>
      <c r="W47" s="361"/>
      <c r="X47" s="361"/>
    </row>
    <row r="48" spans="1:24" x14ac:dyDescent="0.2"/>
    <row r="49" x14ac:dyDescent="0.2"/>
    <row r="50" x14ac:dyDescent="0.2"/>
    <row r="51" x14ac:dyDescent="0.2"/>
  </sheetData>
  <mergeCells count="6">
    <mergeCell ref="A47:X47"/>
    <mergeCell ref="A1:U1"/>
    <mergeCell ref="Q2:R2"/>
    <mergeCell ref="A3:U3"/>
    <mergeCell ref="A4:U4"/>
    <mergeCell ref="B5:V6"/>
  </mergeCells>
  <hyperlinks>
    <hyperlink ref="A5" location="Índice!A1" display="Índice" xr:uid="{76744C54-E8C1-483A-94E6-BE5D98843CED}"/>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B69A0-2405-4E8C-B957-4301E9D677E2}">
  <dimension ref="A1:X51"/>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528</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3052832</v>
      </c>
      <c r="C8" s="307">
        <v>3342993</v>
      </c>
      <c r="D8" s="300">
        <v>3716858</v>
      </c>
      <c r="E8" s="307">
        <v>4338827</v>
      </c>
    </row>
    <row r="9" spans="1:22" x14ac:dyDescent="0.2">
      <c r="A9" s="320" t="s">
        <v>440</v>
      </c>
      <c r="B9" s="93"/>
      <c r="C9" s="93"/>
      <c r="D9" s="93"/>
      <c r="E9" s="93"/>
    </row>
    <row r="10" spans="1:22" x14ac:dyDescent="0.2">
      <c r="A10" s="17" t="s">
        <v>437</v>
      </c>
      <c r="B10" s="300">
        <v>1760623</v>
      </c>
      <c r="C10" s="307">
        <v>1912618</v>
      </c>
      <c r="D10" s="300">
        <v>2072999</v>
      </c>
      <c r="E10" s="307">
        <v>2404425</v>
      </c>
    </row>
    <row r="11" spans="1:22" x14ac:dyDescent="0.2">
      <c r="A11" s="17" t="s">
        <v>438</v>
      </c>
      <c r="B11" s="300">
        <v>329426</v>
      </c>
      <c r="C11" s="307">
        <v>374074</v>
      </c>
      <c r="D11" s="300">
        <v>452880</v>
      </c>
      <c r="E11" s="307">
        <v>550336</v>
      </c>
    </row>
    <row r="12" spans="1:22" x14ac:dyDescent="0.2">
      <c r="A12" s="17" t="s">
        <v>439</v>
      </c>
      <c r="B12" s="300">
        <v>962783</v>
      </c>
      <c r="C12" s="307">
        <v>1056301</v>
      </c>
      <c r="D12" s="300">
        <v>1190979</v>
      </c>
      <c r="E12" s="307">
        <v>1384066</v>
      </c>
    </row>
    <row r="13" spans="1:22" s="291" customFormat="1" ht="10.5" x14ac:dyDescent="0.15">
      <c r="A13" s="291" t="s">
        <v>7</v>
      </c>
    </row>
    <row r="14" spans="1:22" x14ac:dyDescent="0.2">
      <c r="A14" s="17" t="s">
        <v>128</v>
      </c>
      <c r="B14" s="300">
        <v>576076</v>
      </c>
      <c r="C14" s="307">
        <v>597504</v>
      </c>
      <c r="D14" s="300">
        <v>582902</v>
      </c>
      <c r="E14" s="307">
        <v>628297</v>
      </c>
    </row>
    <row r="15" spans="1:22" x14ac:dyDescent="0.2">
      <c r="A15" s="17" t="s">
        <v>129</v>
      </c>
      <c r="B15" s="300">
        <v>24562</v>
      </c>
      <c r="C15" s="307">
        <v>52400</v>
      </c>
      <c r="D15" s="300">
        <v>89622</v>
      </c>
      <c r="E15" s="307">
        <v>89326</v>
      </c>
    </row>
    <row r="16" spans="1:22" x14ac:dyDescent="0.2">
      <c r="A16" s="17" t="s">
        <v>174</v>
      </c>
      <c r="B16" s="300">
        <v>18957</v>
      </c>
      <c r="C16" s="307">
        <v>16748</v>
      </c>
      <c r="D16" s="300">
        <v>21819</v>
      </c>
      <c r="E16" s="307">
        <v>33256</v>
      </c>
    </row>
    <row r="17" spans="1:5" x14ac:dyDescent="0.2">
      <c r="A17" s="17" t="s">
        <v>131</v>
      </c>
      <c r="B17" s="300">
        <v>46434</v>
      </c>
      <c r="C17" s="307">
        <v>59037</v>
      </c>
      <c r="D17" s="300">
        <v>69682</v>
      </c>
      <c r="E17" s="307">
        <v>71476</v>
      </c>
    </row>
    <row r="18" spans="1:5" x14ac:dyDescent="0.2">
      <c r="A18" s="17" t="s">
        <v>132</v>
      </c>
      <c r="B18" s="300">
        <v>1606</v>
      </c>
      <c r="C18" s="307">
        <v>1747</v>
      </c>
      <c r="D18" s="300">
        <v>3498</v>
      </c>
      <c r="E18" s="307">
        <v>10068</v>
      </c>
    </row>
    <row r="19" spans="1:5" x14ac:dyDescent="0.2">
      <c r="A19" s="17" t="s">
        <v>133</v>
      </c>
      <c r="B19" s="300">
        <v>70423</v>
      </c>
      <c r="C19" s="307">
        <v>67333</v>
      </c>
      <c r="D19" s="300">
        <v>69293</v>
      </c>
      <c r="E19" s="307">
        <v>92884</v>
      </c>
    </row>
    <row r="20" spans="1:5" x14ac:dyDescent="0.2">
      <c r="A20" s="17" t="s">
        <v>502</v>
      </c>
      <c r="B20" s="300">
        <v>9360</v>
      </c>
      <c r="C20" s="307">
        <v>9492</v>
      </c>
      <c r="D20" s="300">
        <v>9504</v>
      </c>
      <c r="E20" s="307">
        <v>9447</v>
      </c>
    </row>
    <row r="21" spans="1:5" x14ac:dyDescent="0.2">
      <c r="A21" s="17" t="s">
        <v>500</v>
      </c>
      <c r="B21" s="300">
        <v>9746</v>
      </c>
      <c r="C21" s="307">
        <v>19146</v>
      </c>
      <c r="D21" s="300">
        <v>16820</v>
      </c>
      <c r="E21" s="307">
        <v>22558</v>
      </c>
    </row>
    <row r="22" spans="1:5" x14ac:dyDescent="0.2">
      <c r="A22" s="17" t="s">
        <v>136</v>
      </c>
      <c r="B22" s="300">
        <v>63015</v>
      </c>
      <c r="C22" s="307">
        <v>60635</v>
      </c>
      <c r="D22" s="300">
        <v>79324</v>
      </c>
      <c r="E22" s="307">
        <v>100682</v>
      </c>
    </row>
    <row r="23" spans="1:5" x14ac:dyDescent="0.2">
      <c r="A23" s="17" t="s">
        <v>137</v>
      </c>
      <c r="B23" s="300">
        <v>5958</v>
      </c>
      <c r="C23" s="307">
        <v>7167</v>
      </c>
      <c r="D23" s="300">
        <v>5440</v>
      </c>
      <c r="E23" s="307">
        <v>6525</v>
      </c>
    </row>
    <row r="24" spans="1:5" x14ac:dyDescent="0.2">
      <c r="A24" s="17" t="s">
        <v>138</v>
      </c>
      <c r="B24" s="300">
        <v>42567</v>
      </c>
      <c r="C24" s="307">
        <v>57352</v>
      </c>
      <c r="D24" s="300">
        <v>45404</v>
      </c>
      <c r="E24" s="307">
        <v>59765</v>
      </c>
    </row>
    <row r="25" spans="1:5" x14ac:dyDescent="0.2">
      <c r="A25" s="17" t="s">
        <v>139</v>
      </c>
      <c r="B25" s="300">
        <v>46121</v>
      </c>
      <c r="C25" s="307">
        <v>35307</v>
      </c>
      <c r="D25" s="300">
        <v>25459</v>
      </c>
      <c r="E25" s="307">
        <v>31563</v>
      </c>
    </row>
    <row r="26" spans="1:5" x14ac:dyDescent="0.2">
      <c r="A26" s="17" t="s">
        <v>140</v>
      </c>
      <c r="B26" s="300">
        <v>133970</v>
      </c>
      <c r="C26" s="307">
        <v>162105</v>
      </c>
      <c r="D26" s="300">
        <v>151064</v>
      </c>
      <c r="E26" s="307">
        <v>153052</v>
      </c>
    </row>
    <row r="27" spans="1:5" x14ac:dyDescent="0.2">
      <c r="A27" s="17" t="s">
        <v>177</v>
      </c>
      <c r="B27" s="300">
        <v>41329</v>
      </c>
      <c r="C27" s="307">
        <v>27000</v>
      </c>
      <c r="D27" s="300">
        <v>18643</v>
      </c>
      <c r="E27" s="307">
        <v>31676</v>
      </c>
    </row>
    <row r="28" spans="1:5" x14ac:dyDescent="0.2">
      <c r="A28" s="17" t="s">
        <v>142</v>
      </c>
      <c r="B28" s="300">
        <v>17684</v>
      </c>
      <c r="C28" s="307">
        <v>18903</v>
      </c>
      <c r="D28" s="300">
        <v>42690</v>
      </c>
      <c r="E28" s="307">
        <v>19346</v>
      </c>
    </row>
    <row r="29" spans="1:5" x14ac:dyDescent="0.2">
      <c r="A29" s="17" t="s">
        <v>178</v>
      </c>
      <c r="B29" s="300">
        <v>7591</v>
      </c>
      <c r="C29" s="307">
        <v>9024</v>
      </c>
      <c r="D29" s="300">
        <v>14698</v>
      </c>
      <c r="E29" s="307">
        <v>17312</v>
      </c>
    </row>
    <row r="30" spans="1:5" x14ac:dyDescent="0.2">
      <c r="A30" s="17" t="s">
        <v>143</v>
      </c>
      <c r="B30" s="300">
        <v>31668</v>
      </c>
      <c r="C30" s="307">
        <v>27596</v>
      </c>
      <c r="D30" s="300">
        <v>14296</v>
      </c>
      <c r="E30" s="307">
        <v>37396</v>
      </c>
    </row>
    <row r="31" spans="1:5" x14ac:dyDescent="0.2">
      <c r="A31" s="17" t="s">
        <v>144</v>
      </c>
      <c r="B31" s="300">
        <v>97189</v>
      </c>
      <c r="C31" s="307">
        <v>106150</v>
      </c>
      <c r="D31" s="300">
        <v>109724</v>
      </c>
      <c r="E31" s="307">
        <v>145804</v>
      </c>
    </row>
    <row r="32" spans="1:5" x14ac:dyDescent="0.2">
      <c r="A32" s="17" t="s">
        <v>145</v>
      </c>
      <c r="B32" s="300">
        <v>19542</v>
      </c>
      <c r="C32" s="307">
        <v>20006</v>
      </c>
      <c r="D32" s="300">
        <v>21504</v>
      </c>
      <c r="E32" s="307">
        <v>42685</v>
      </c>
    </row>
    <row r="33" spans="1:24" x14ac:dyDescent="0.2">
      <c r="A33" s="17" t="s">
        <v>225</v>
      </c>
      <c r="B33" s="300">
        <v>38415</v>
      </c>
      <c r="C33" s="307">
        <v>17425</v>
      </c>
      <c r="D33" s="300">
        <v>15920</v>
      </c>
      <c r="E33" s="307">
        <v>30898</v>
      </c>
    </row>
    <row r="34" spans="1:24" x14ac:dyDescent="0.2">
      <c r="A34" s="17" t="s">
        <v>147</v>
      </c>
      <c r="B34" s="300">
        <v>146896</v>
      </c>
      <c r="C34" s="307">
        <v>126634</v>
      </c>
      <c r="D34" s="300">
        <v>125475</v>
      </c>
      <c r="E34" s="307">
        <v>181411</v>
      </c>
    </row>
    <row r="35" spans="1:24" x14ac:dyDescent="0.2">
      <c r="A35" s="17" t="s">
        <v>179</v>
      </c>
      <c r="B35" s="300">
        <v>55940</v>
      </c>
      <c r="C35" s="307">
        <v>64099</v>
      </c>
      <c r="D35" s="300">
        <v>77591</v>
      </c>
      <c r="E35" s="307">
        <v>105266</v>
      </c>
    </row>
    <row r="36" spans="1:24" x14ac:dyDescent="0.2">
      <c r="A36" s="17" t="s">
        <v>501</v>
      </c>
      <c r="B36" s="300">
        <v>101685</v>
      </c>
      <c r="C36" s="307">
        <v>102626</v>
      </c>
      <c r="D36" s="300">
        <v>128073</v>
      </c>
      <c r="E36" s="307">
        <v>152150</v>
      </c>
    </row>
    <row r="37" spans="1:24" x14ac:dyDescent="0.2">
      <c r="A37" s="17" t="s">
        <v>149</v>
      </c>
      <c r="B37" s="300">
        <v>76179</v>
      </c>
      <c r="C37" s="307">
        <v>63533</v>
      </c>
      <c r="D37" s="300">
        <v>70779</v>
      </c>
      <c r="E37" s="307">
        <v>71359</v>
      </c>
    </row>
    <row r="38" spans="1:24" x14ac:dyDescent="0.2">
      <c r="A38" s="17" t="s">
        <v>150</v>
      </c>
      <c r="B38" s="300">
        <v>355479</v>
      </c>
      <c r="C38" s="307">
        <v>436955</v>
      </c>
      <c r="D38" s="300">
        <v>594177</v>
      </c>
      <c r="E38" s="307">
        <v>742886</v>
      </c>
    </row>
    <row r="39" spans="1:24" x14ac:dyDescent="0.2">
      <c r="A39" s="17" t="s">
        <v>151</v>
      </c>
      <c r="B39" s="300">
        <v>14786</v>
      </c>
      <c r="C39" s="307">
        <v>15471</v>
      </c>
      <c r="D39" s="300">
        <v>26233</v>
      </c>
      <c r="E39" s="307">
        <v>31935</v>
      </c>
    </row>
    <row r="40" spans="1:24" x14ac:dyDescent="0.2">
      <c r="A40" s="17" t="s">
        <v>152</v>
      </c>
      <c r="B40" s="300">
        <v>40919</v>
      </c>
      <c r="C40" s="307">
        <v>55505</v>
      </c>
      <c r="D40" s="300">
        <v>75367</v>
      </c>
      <c r="E40" s="307">
        <v>94594</v>
      </c>
    </row>
    <row r="41" spans="1:24" x14ac:dyDescent="0.2">
      <c r="A41" s="17" t="s">
        <v>181</v>
      </c>
      <c r="B41" s="300">
        <v>62266</v>
      </c>
      <c r="C41" s="307">
        <v>70617</v>
      </c>
      <c r="D41" s="300">
        <v>74024</v>
      </c>
      <c r="E41" s="307">
        <v>76184</v>
      </c>
    </row>
    <row r="42" spans="1:24" x14ac:dyDescent="0.2">
      <c r="A42" s="17" t="s">
        <v>154</v>
      </c>
      <c r="B42" s="300">
        <v>50068</v>
      </c>
      <c r="C42" s="307">
        <v>63543</v>
      </c>
      <c r="D42" s="300">
        <v>74849</v>
      </c>
      <c r="E42" s="307">
        <v>66293</v>
      </c>
    </row>
    <row r="43" spans="1:24" x14ac:dyDescent="0.2">
      <c r="A43" s="17" t="s">
        <v>155</v>
      </c>
      <c r="B43" s="300">
        <v>18377</v>
      </c>
      <c r="C43" s="307">
        <v>21265</v>
      </c>
      <c r="D43" s="300">
        <v>21383</v>
      </c>
      <c r="E43" s="307">
        <v>14200</v>
      </c>
    </row>
    <row r="44" spans="1:24" x14ac:dyDescent="0.2">
      <c r="A44" s="17" t="s">
        <v>156</v>
      </c>
      <c r="B44" s="300">
        <v>21836</v>
      </c>
      <c r="C44" s="307">
        <v>24294</v>
      </c>
      <c r="D44" s="300">
        <v>30238</v>
      </c>
      <c r="E44" s="307">
        <v>42277</v>
      </c>
    </row>
    <row r="45" spans="1:24" ht="15.75" customHeight="1" thickBot="1" x14ac:dyDescent="0.25">
      <c r="A45" s="164" t="s">
        <v>157</v>
      </c>
      <c r="B45" s="302">
        <v>806188</v>
      </c>
      <c r="C45" s="308">
        <v>926374</v>
      </c>
      <c r="D45" s="302">
        <v>1011363</v>
      </c>
      <c r="E45" s="308">
        <v>1126256</v>
      </c>
    </row>
    <row r="46" spans="1:24" ht="15.75" hidden="1" customHeight="1" thickTop="1" x14ac:dyDescent="0.2">
      <c r="A46" s="17" t="s">
        <v>165</v>
      </c>
      <c r="B46" s="70"/>
      <c r="C46" s="70"/>
      <c r="D46" s="70"/>
      <c r="E46" s="70"/>
      <c r="F46" s="70"/>
      <c r="G46" s="70"/>
      <c r="H46" s="70"/>
      <c r="I46" s="70"/>
      <c r="J46" s="70"/>
      <c r="K46" s="70"/>
      <c r="L46" s="70"/>
      <c r="M46" s="70"/>
      <c r="N46" s="70"/>
      <c r="O46" s="144"/>
      <c r="P46" s="144"/>
      <c r="Q46" s="144"/>
    </row>
    <row r="47" spans="1:24" ht="26.25" customHeight="1" thickTop="1" x14ac:dyDescent="0.2">
      <c r="A47" s="360" t="s">
        <v>534</v>
      </c>
      <c r="B47" s="361"/>
      <c r="C47" s="361"/>
      <c r="D47" s="361"/>
      <c r="E47" s="361"/>
      <c r="F47" s="361"/>
      <c r="G47" s="361"/>
      <c r="H47" s="361"/>
      <c r="I47" s="361"/>
      <c r="J47" s="361"/>
      <c r="K47" s="361"/>
      <c r="L47" s="361"/>
      <c r="M47" s="361"/>
      <c r="N47" s="361"/>
      <c r="O47" s="361"/>
      <c r="P47" s="361"/>
      <c r="Q47" s="361"/>
      <c r="R47" s="361"/>
      <c r="S47" s="361"/>
      <c r="T47" s="361"/>
      <c r="U47" s="361"/>
      <c r="V47" s="361"/>
      <c r="W47" s="361"/>
      <c r="X47" s="361"/>
    </row>
    <row r="48" spans="1:24" x14ac:dyDescent="0.2"/>
    <row r="49" x14ac:dyDescent="0.2"/>
    <row r="50" x14ac:dyDescent="0.2"/>
    <row r="51" x14ac:dyDescent="0.2"/>
  </sheetData>
  <mergeCells count="6">
    <mergeCell ref="A47:X47"/>
    <mergeCell ref="A1:U1"/>
    <mergeCell ref="Q2:R2"/>
    <mergeCell ref="A3:U3"/>
    <mergeCell ref="A4:U4"/>
    <mergeCell ref="B5:V6"/>
  </mergeCells>
  <hyperlinks>
    <hyperlink ref="A5" location="Índice!A1" display="Índice" xr:uid="{F740034D-E80B-46C8-A2DD-1717C84C998F}"/>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B523-8A72-465E-B5E3-EE566C1E76D1}">
  <dimension ref="A1:X49"/>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529</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114580</v>
      </c>
      <c r="C8" s="307">
        <v>107721</v>
      </c>
      <c r="D8" s="300">
        <v>91661</v>
      </c>
      <c r="E8" s="307">
        <v>74784</v>
      </c>
    </row>
    <row r="9" spans="1:22" x14ac:dyDescent="0.2">
      <c r="A9" s="291" t="s">
        <v>7</v>
      </c>
      <c r="B9" s="93"/>
      <c r="C9" s="93"/>
      <c r="D9" s="93"/>
      <c r="E9" s="93"/>
    </row>
    <row r="10" spans="1:22" x14ac:dyDescent="0.2">
      <c r="A10" s="17" t="s">
        <v>128</v>
      </c>
      <c r="B10" s="300">
        <v>13872</v>
      </c>
      <c r="C10" s="307">
        <v>10385</v>
      </c>
      <c r="D10" s="300">
        <v>9293</v>
      </c>
      <c r="E10" s="307">
        <v>8291</v>
      </c>
    </row>
    <row r="11" spans="1:22" x14ac:dyDescent="0.2">
      <c r="A11" s="17" t="s">
        <v>129</v>
      </c>
      <c r="B11" s="300">
        <v>2910</v>
      </c>
      <c r="C11" s="307">
        <v>2781</v>
      </c>
      <c r="D11" s="300">
        <v>2407</v>
      </c>
      <c r="E11" s="307">
        <v>2064</v>
      </c>
    </row>
    <row r="12" spans="1:22" x14ac:dyDescent="0.2">
      <c r="A12" s="17" t="s">
        <v>174</v>
      </c>
      <c r="B12" s="300">
        <v>1635</v>
      </c>
      <c r="C12" s="307">
        <v>1495</v>
      </c>
      <c r="D12" s="300">
        <v>1404</v>
      </c>
      <c r="E12" s="307">
        <v>1377</v>
      </c>
    </row>
    <row r="13" spans="1:22" x14ac:dyDescent="0.2">
      <c r="A13" s="17" t="s">
        <v>131</v>
      </c>
      <c r="B13" s="300">
        <v>4276</v>
      </c>
      <c r="C13" s="307">
        <v>4164</v>
      </c>
      <c r="D13" s="300">
        <v>3526</v>
      </c>
      <c r="E13" s="307">
        <v>2875</v>
      </c>
    </row>
    <row r="14" spans="1:22" x14ac:dyDescent="0.2">
      <c r="A14" s="17" t="s">
        <v>132</v>
      </c>
      <c r="B14" s="300">
        <v>750</v>
      </c>
      <c r="C14" s="307">
        <v>666</v>
      </c>
      <c r="D14" s="300">
        <v>673</v>
      </c>
      <c r="E14" s="307">
        <v>545</v>
      </c>
    </row>
    <row r="15" spans="1:22" x14ac:dyDescent="0.2">
      <c r="A15" s="17" t="s">
        <v>133</v>
      </c>
      <c r="B15" s="300">
        <v>2327</v>
      </c>
      <c r="C15" s="307">
        <v>2224</v>
      </c>
      <c r="D15" s="300">
        <v>1985</v>
      </c>
      <c r="E15" s="307">
        <v>1569</v>
      </c>
    </row>
    <row r="16" spans="1:22" x14ac:dyDescent="0.2">
      <c r="A16" s="17" t="s">
        <v>502</v>
      </c>
      <c r="B16" s="300">
        <v>1058</v>
      </c>
      <c r="C16" s="307">
        <v>1101</v>
      </c>
      <c r="D16" s="300">
        <v>1075</v>
      </c>
      <c r="E16" s="307">
        <v>759</v>
      </c>
    </row>
    <row r="17" spans="1:5" x14ac:dyDescent="0.2">
      <c r="A17" s="17" t="s">
        <v>500</v>
      </c>
      <c r="B17" s="300">
        <v>1045</v>
      </c>
      <c r="C17" s="307">
        <v>1024</v>
      </c>
      <c r="D17" s="300">
        <v>823</v>
      </c>
      <c r="E17" s="307">
        <v>668</v>
      </c>
    </row>
    <row r="18" spans="1:5" x14ac:dyDescent="0.2">
      <c r="A18" s="17" t="s">
        <v>136</v>
      </c>
      <c r="B18" s="300">
        <v>1786</v>
      </c>
      <c r="C18" s="307">
        <v>1830</v>
      </c>
      <c r="D18" s="300">
        <v>1687</v>
      </c>
      <c r="E18" s="307">
        <v>1096</v>
      </c>
    </row>
    <row r="19" spans="1:5" x14ac:dyDescent="0.2">
      <c r="A19" s="17" t="s">
        <v>137</v>
      </c>
      <c r="B19" s="300">
        <v>502</v>
      </c>
      <c r="C19" s="307">
        <v>422</v>
      </c>
      <c r="D19" s="300">
        <v>345</v>
      </c>
      <c r="E19" s="307">
        <v>253</v>
      </c>
    </row>
    <row r="20" spans="1:5" x14ac:dyDescent="0.2">
      <c r="A20" s="17" t="s">
        <v>138</v>
      </c>
      <c r="B20" s="300">
        <v>4685</v>
      </c>
      <c r="C20" s="307">
        <v>4354</v>
      </c>
      <c r="D20" s="300">
        <v>3976</v>
      </c>
      <c r="E20" s="307">
        <v>2529</v>
      </c>
    </row>
    <row r="21" spans="1:5" x14ac:dyDescent="0.2">
      <c r="A21" s="17" t="s">
        <v>139</v>
      </c>
      <c r="B21" s="300">
        <v>3188</v>
      </c>
      <c r="C21" s="307">
        <v>3084</v>
      </c>
      <c r="D21" s="300">
        <v>2357</v>
      </c>
      <c r="E21" s="307">
        <v>1756</v>
      </c>
    </row>
    <row r="22" spans="1:5" x14ac:dyDescent="0.2">
      <c r="A22" s="17" t="s">
        <v>140</v>
      </c>
      <c r="B22" s="300">
        <v>3452</v>
      </c>
      <c r="C22" s="307">
        <v>3267</v>
      </c>
      <c r="D22" s="300">
        <v>2896</v>
      </c>
      <c r="E22" s="307">
        <v>2326</v>
      </c>
    </row>
    <row r="23" spans="1:5" x14ac:dyDescent="0.2">
      <c r="A23" s="17" t="s">
        <v>177</v>
      </c>
      <c r="B23" s="300">
        <v>1448</v>
      </c>
      <c r="C23" s="307">
        <v>1414</v>
      </c>
      <c r="D23" s="300">
        <v>1108</v>
      </c>
      <c r="E23" s="307">
        <v>992</v>
      </c>
    </row>
    <row r="24" spans="1:5" x14ac:dyDescent="0.2">
      <c r="A24" s="17" t="s">
        <v>142</v>
      </c>
      <c r="B24" s="300">
        <v>1618</v>
      </c>
      <c r="C24" s="307">
        <v>1481</v>
      </c>
      <c r="D24" s="300">
        <v>1175</v>
      </c>
      <c r="E24" s="307">
        <v>838</v>
      </c>
    </row>
    <row r="25" spans="1:5" x14ac:dyDescent="0.2">
      <c r="A25" s="17" t="s">
        <v>178</v>
      </c>
      <c r="B25" s="300">
        <v>908</v>
      </c>
      <c r="C25" s="307">
        <v>936</v>
      </c>
      <c r="D25" s="300">
        <v>954</v>
      </c>
      <c r="E25" s="307">
        <v>683</v>
      </c>
    </row>
    <row r="26" spans="1:5" x14ac:dyDescent="0.2">
      <c r="A26" s="17" t="s">
        <v>143</v>
      </c>
      <c r="B26" s="300">
        <v>2634</v>
      </c>
      <c r="C26" s="307">
        <v>2274</v>
      </c>
      <c r="D26" s="300">
        <v>1584</v>
      </c>
      <c r="E26" s="307">
        <v>1428</v>
      </c>
    </row>
    <row r="27" spans="1:5" x14ac:dyDescent="0.2">
      <c r="A27" s="17" t="s">
        <v>144</v>
      </c>
      <c r="B27" s="300">
        <v>2928</v>
      </c>
      <c r="C27" s="307">
        <v>2866</v>
      </c>
      <c r="D27" s="300">
        <v>2438</v>
      </c>
      <c r="E27" s="307">
        <v>1930</v>
      </c>
    </row>
    <row r="28" spans="1:5" x14ac:dyDescent="0.2">
      <c r="A28" s="17" t="s">
        <v>145</v>
      </c>
      <c r="B28" s="300">
        <v>654</v>
      </c>
      <c r="C28" s="307">
        <v>631</v>
      </c>
      <c r="D28" s="300">
        <v>478</v>
      </c>
      <c r="E28" s="307">
        <v>406</v>
      </c>
    </row>
    <row r="29" spans="1:5" x14ac:dyDescent="0.2">
      <c r="A29" s="17" t="s">
        <v>225</v>
      </c>
      <c r="B29" s="300">
        <v>1067</v>
      </c>
      <c r="C29" s="307">
        <v>936</v>
      </c>
      <c r="D29" s="300">
        <v>998</v>
      </c>
      <c r="E29" s="307">
        <v>962</v>
      </c>
    </row>
    <row r="30" spans="1:5" x14ac:dyDescent="0.2">
      <c r="A30" s="17" t="s">
        <v>147</v>
      </c>
      <c r="B30" s="300">
        <v>6039</v>
      </c>
      <c r="C30" s="307">
        <v>5593</v>
      </c>
      <c r="D30" s="300">
        <v>4752</v>
      </c>
      <c r="E30" s="307">
        <v>4441</v>
      </c>
    </row>
    <row r="31" spans="1:5" x14ac:dyDescent="0.2">
      <c r="A31" s="17" t="s">
        <v>179</v>
      </c>
      <c r="B31" s="300">
        <v>3899</v>
      </c>
      <c r="C31" s="307">
        <v>3778</v>
      </c>
      <c r="D31" s="300">
        <v>3163</v>
      </c>
      <c r="E31" s="307">
        <v>2534</v>
      </c>
    </row>
    <row r="32" spans="1:5" x14ac:dyDescent="0.2">
      <c r="A32" s="17" t="s">
        <v>501</v>
      </c>
      <c r="B32" s="300">
        <v>3567</v>
      </c>
      <c r="C32" s="307">
        <v>3088</v>
      </c>
      <c r="D32" s="300">
        <v>2491</v>
      </c>
      <c r="E32" s="307">
        <v>2041</v>
      </c>
    </row>
    <row r="33" spans="1:24" x14ac:dyDescent="0.2">
      <c r="A33" s="17" t="s">
        <v>149</v>
      </c>
      <c r="B33" s="300">
        <v>1577</v>
      </c>
      <c r="C33" s="307">
        <v>1405</v>
      </c>
      <c r="D33" s="300">
        <v>1264</v>
      </c>
      <c r="E33" s="307">
        <v>1021</v>
      </c>
    </row>
    <row r="34" spans="1:24" x14ac:dyDescent="0.2">
      <c r="A34" s="17" t="s">
        <v>150</v>
      </c>
      <c r="B34" s="300">
        <v>8641</v>
      </c>
      <c r="C34" s="307">
        <v>8487</v>
      </c>
      <c r="D34" s="300">
        <v>6966</v>
      </c>
      <c r="E34" s="307">
        <v>5086</v>
      </c>
    </row>
    <row r="35" spans="1:24" x14ac:dyDescent="0.2">
      <c r="A35" s="17" t="s">
        <v>151</v>
      </c>
      <c r="B35" s="300">
        <v>769</v>
      </c>
      <c r="C35" s="307">
        <v>743</v>
      </c>
      <c r="D35" s="300">
        <v>648</v>
      </c>
      <c r="E35" s="307">
        <v>480</v>
      </c>
    </row>
    <row r="36" spans="1:24" x14ac:dyDescent="0.2">
      <c r="A36" s="17" t="s">
        <v>152</v>
      </c>
      <c r="B36" s="300">
        <v>2681</v>
      </c>
      <c r="C36" s="307">
        <v>2110</v>
      </c>
      <c r="D36" s="300">
        <v>1614</v>
      </c>
      <c r="E36" s="307">
        <v>1230</v>
      </c>
    </row>
    <row r="37" spans="1:24" x14ac:dyDescent="0.2">
      <c r="A37" s="17" t="s">
        <v>181</v>
      </c>
      <c r="B37" s="300">
        <v>1634</v>
      </c>
      <c r="C37" s="307">
        <v>1654</v>
      </c>
      <c r="D37" s="300">
        <v>1468</v>
      </c>
      <c r="E37" s="307">
        <v>1247</v>
      </c>
    </row>
    <row r="38" spans="1:24" x14ac:dyDescent="0.2">
      <c r="A38" s="17" t="s">
        <v>154</v>
      </c>
      <c r="B38" s="300">
        <v>2403</v>
      </c>
      <c r="C38" s="307">
        <v>2314</v>
      </c>
      <c r="D38" s="300">
        <v>1889</v>
      </c>
      <c r="E38" s="307">
        <v>1563</v>
      </c>
    </row>
    <row r="39" spans="1:24" x14ac:dyDescent="0.2">
      <c r="A39" s="17" t="s">
        <v>155</v>
      </c>
      <c r="B39" s="300">
        <v>916</v>
      </c>
      <c r="C39" s="307">
        <v>1033</v>
      </c>
      <c r="D39" s="300">
        <v>850</v>
      </c>
      <c r="E39" s="307">
        <v>710</v>
      </c>
    </row>
    <row r="40" spans="1:24" x14ac:dyDescent="0.2">
      <c r="A40" s="17" t="s">
        <v>156</v>
      </c>
      <c r="B40" s="300">
        <v>914</v>
      </c>
      <c r="C40" s="307">
        <v>793</v>
      </c>
      <c r="D40" s="300">
        <v>709</v>
      </c>
      <c r="E40" s="307">
        <v>651</v>
      </c>
    </row>
    <row r="41" spans="1:24" ht="15.75" customHeight="1" thickBot="1" x14ac:dyDescent="0.25">
      <c r="A41" s="164" t="s">
        <v>157</v>
      </c>
      <c r="B41" s="302">
        <v>28797</v>
      </c>
      <c r="C41" s="308">
        <v>29388</v>
      </c>
      <c r="D41" s="302">
        <v>24665</v>
      </c>
      <c r="E41" s="308">
        <v>20433</v>
      </c>
    </row>
    <row r="42" spans="1:24" ht="15.75" hidden="1" customHeight="1" thickTop="1" x14ac:dyDescent="0.2">
      <c r="A42" s="17" t="s">
        <v>165</v>
      </c>
      <c r="B42" s="70"/>
      <c r="C42" s="70"/>
      <c r="D42" s="70"/>
      <c r="E42" s="70"/>
      <c r="F42" s="70"/>
      <c r="G42" s="70"/>
      <c r="H42" s="70"/>
      <c r="I42" s="70"/>
      <c r="J42" s="70"/>
      <c r="K42" s="70"/>
      <c r="L42" s="70"/>
      <c r="M42" s="70"/>
      <c r="N42" s="70"/>
      <c r="O42" s="144"/>
      <c r="P42" s="144"/>
      <c r="Q42" s="144"/>
    </row>
    <row r="43" spans="1:24" ht="15.75" customHeight="1" thickTop="1" x14ac:dyDescent="0.2">
      <c r="A43" s="17" t="s">
        <v>509</v>
      </c>
      <c r="B43" s="70"/>
      <c r="C43" s="70"/>
      <c r="D43" s="70"/>
      <c r="E43" s="70"/>
      <c r="F43" s="70"/>
      <c r="G43" s="70"/>
      <c r="H43" s="70"/>
      <c r="I43" s="70"/>
      <c r="J43" s="70"/>
      <c r="K43" s="70"/>
      <c r="L43" s="70"/>
      <c r="M43" s="70"/>
      <c r="N43" s="70"/>
      <c r="O43" s="144"/>
      <c r="P43" s="144"/>
      <c r="Q43" s="144"/>
    </row>
    <row r="44" spans="1:24" s="350" customFormat="1" ht="14.25" customHeight="1" x14ac:dyDescent="0.2">
      <c r="A44" s="360" t="s">
        <v>534</v>
      </c>
      <c r="B44" s="361"/>
      <c r="C44" s="361"/>
      <c r="D44" s="361"/>
      <c r="E44" s="361"/>
      <c r="F44" s="361"/>
      <c r="G44" s="361"/>
      <c r="H44" s="361"/>
      <c r="I44" s="361"/>
      <c r="J44" s="361"/>
      <c r="K44" s="361"/>
      <c r="L44" s="361"/>
      <c r="M44" s="361"/>
      <c r="N44" s="361"/>
      <c r="O44" s="361"/>
      <c r="P44" s="361"/>
      <c r="Q44" s="361"/>
      <c r="R44" s="361"/>
      <c r="S44" s="361"/>
      <c r="T44" s="361"/>
      <c r="U44" s="361"/>
      <c r="V44" s="361"/>
      <c r="W44" s="361"/>
      <c r="X44" s="361"/>
    </row>
    <row r="45" spans="1:24" x14ac:dyDescent="0.2"/>
    <row r="46" spans="1:24" x14ac:dyDescent="0.2"/>
    <row r="47" spans="1:24" x14ac:dyDescent="0.2"/>
    <row r="48" spans="1:24" x14ac:dyDescent="0.2"/>
    <row r="49" x14ac:dyDescent="0.2"/>
  </sheetData>
  <mergeCells count="6">
    <mergeCell ref="A44:X44"/>
    <mergeCell ref="A1:U1"/>
    <mergeCell ref="Q2:R2"/>
    <mergeCell ref="A3:U3"/>
    <mergeCell ref="A4:U4"/>
    <mergeCell ref="B5:V6"/>
  </mergeCells>
  <hyperlinks>
    <hyperlink ref="A5" location="Índice!A1" display="Índice" xr:uid="{DAB37227-9A32-4848-B7B6-8481D3C04FBD}"/>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24F4-1458-4C7D-A8D7-181AA641164A}">
  <dimension ref="A1:X47"/>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530</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11735</v>
      </c>
      <c r="C8" s="307">
        <v>10430</v>
      </c>
      <c r="D8" s="300">
        <v>9243</v>
      </c>
      <c r="E8" s="307">
        <v>8257</v>
      </c>
    </row>
    <row r="9" spans="1:22" x14ac:dyDescent="0.2">
      <c r="A9" s="291" t="s">
        <v>7</v>
      </c>
      <c r="B9" s="93"/>
      <c r="C9" s="93"/>
      <c r="D9" s="93"/>
      <c r="E9" s="93"/>
    </row>
    <row r="10" spans="1:22" x14ac:dyDescent="0.2">
      <c r="A10" s="17" t="s">
        <v>128</v>
      </c>
      <c r="B10" s="300">
        <v>628</v>
      </c>
      <c r="C10" s="307">
        <v>491</v>
      </c>
      <c r="D10" s="300">
        <v>527</v>
      </c>
      <c r="E10" s="307">
        <v>524</v>
      </c>
    </row>
    <row r="11" spans="1:22" x14ac:dyDescent="0.2">
      <c r="A11" s="17" t="s">
        <v>129</v>
      </c>
      <c r="B11" s="300">
        <v>357</v>
      </c>
      <c r="C11" s="307">
        <v>378</v>
      </c>
      <c r="D11" s="300">
        <v>327</v>
      </c>
      <c r="E11" s="307">
        <v>197</v>
      </c>
    </row>
    <row r="12" spans="1:22" x14ac:dyDescent="0.2">
      <c r="A12" s="17" t="s">
        <v>174</v>
      </c>
      <c r="B12" s="300">
        <v>209</v>
      </c>
      <c r="C12" s="307">
        <v>195</v>
      </c>
      <c r="D12" s="300">
        <v>186</v>
      </c>
      <c r="E12" s="307">
        <v>191</v>
      </c>
    </row>
    <row r="13" spans="1:22" x14ac:dyDescent="0.2">
      <c r="A13" s="17" t="s">
        <v>131</v>
      </c>
      <c r="B13" s="300">
        <v>660</v>
      </c>
      <c r="C13" s="307">
        <v>605</v>
      </c>
      <c r="D13" s="300">
        <v>562</v>
      </c>
      <c r="E13" s="307">
        <v>594</v>
      </c>
    </row>
    <row r="14" spans="1:22" x14ac:dyDescent="0.2">
      <c r="A14" s="17" t="s">
        <v>132</v>
      </c>
      <c r="B14" s="300">
        <v>83</v>
      </c>
      <c r="C14" s="307">
        <v>120</v>
      </c>
      <c r="D14" s="300">
        <v>96</v>
      </c>
      <c r="E14" s="307">
        <v>68</v>
      </c>
    </row>
    <row r="15" spans="1:22" x14ac:dyDescent="0.2">
      <c r="A15" s="17" t="s">
        <v>133</v>
      </c>
      <c r="B15" s="300">
        <v>102</v>
      </c>
      <c r="C15" s="307">
        <v>186</v>
      </c>
      <c r="D15" s="300">
        <v>118</v>
      </c>
      <c r="E15" s="307">
        <v>105</v>
      </c>
    </row>
    <row r="16" spans="1:22" x14ac:dyDescent="0.2">
      <c r="A16" s="17" t="s">
        <v>502</v>
      </c>
      <c r="B16" s="300">
        <v>38</v>
      </c>
      <c r="C16" s="307">
        <v>8</v>
      </c>
      <c r="D16" s="300">
        <v>7</v>
      </c>
      <c r="E16" s="307">
        <v>3</v>
      </c>
    </row>
    <row r="17" spans="1:5" x14ac:dyDescent="0.2">
      <c r="A17" s="17" t="s">
        <v>500</v>
      </c>
      <c r="B17" s="300">
        <v>131</v>
      </c>
      <c r="C17" s="307">
        <v>113</v>
      </c>
      <c r="D17" s="300">
        <v>10</v>
      </c>
      <c r="E17" s="307">
        <v>3</v>
      </c>
    </row>
    <row r="18" spans="1:5" x14ac:dyDescent="0.2">
      <c r="A18" s="17" t="s">
        <v>136</v>
      </c>
      <c r="B18" s="300">
        <v>123</v>
      </c>
      <c r="C18" s="307">
        <v>139</v>
      </c>
      <c r="D18" s="300">
        <v>135</v>
      </c>
      <c r="E18" s="307">
        <v>80</v>
      </c>
    </row>
    <row r="19" spans="1:5" x14ac:dyDescent="0.2">
      <c r="A19" s="17" t="s">
        <v>137</v>
      </c>
      <c r="B19" s="300">
        <v>12</v>
      </c>
      <c r="C19" s="307">
        <v>22</v>
      </c>
      <c r="D19" s="300">
        <v>9</v>
      </c>
      <c r="E19" s="307">
        <v>14</v>
      </c>
    </row>
    <row r="20" spans="1:5" x14ac:dyDescent="0.2">
      <c r="A20" s="17" t="s">
        <v>138</v>
      </c>
      <c r="B20" s="300">
        <v>418</v>
      </c>
      <c r="C20" s="307">
        <v>321</v>
      </c>
      <c r="D20" s="300">
        <v>166</v>
      </c>
      <c r="E20" s="307">
        <v>96</v>
      </c>
    </row>
    <row r="21" spans="1:5" x14ac:dyDescent="0.2">
      <c r="A21" s="17" t="s">
        <v>139</v>
      </c>
      <c r="B21" s="300">
        <v>439</v>
      </c>
      <c r="C21" s="307">
        <v>442</v>
      </c>
      <c r="D21" s="300">
        <v>305</v>
      </c>
      <c r="E21" s="307">
        <v>281</v>
      </c>
    </row>
    <row r="22" spans="1:5" x14ac:dyDescent="0.2">
      <c r="A22" s="17" t="s">
        <v>140</v>
      </c>
      <c r="B22" s="300">
        <v>290</v>
      </c>
      <c r="C22" s="307">
        <v>247</v>
      </c>
      <c r="D22" s="300">
        <v>230</v>
      </c>
      <c r="E22" s="307">
        <v>157</v>
      </c>
    </row>
    <row r="23" spans="1:5" x14ac:dyDescent="0.2">
      <c r="A23" s="17" t="s">
        <v>177</v>
      </c>
      <c r="B23" s="300">
        <v>203</v>
      </c>
      <c r="C23" s="307">
        <v>155</v>
      </c>
      <c r="D23" s="300">
        <v>158</v>
      </c>
      <c r="E23" s="307">
        <v>133</v>
      </c>
    </row>
    <row r="24" spans="1:5" x14ac:dyDescent="0.2">
      <c r="A24" s="17" t="s">
        <v>142</v>
      </c>
      <c r="B24" s="300">
        <v>255</v>
      </c>
      <c r="C24" s="307">
        <v>243</v>
      </c>
      <c r="D24" s="300">
        <v>163</v>
      </c>
      <c r="E24" s="307">
        <v>164</v>
      </c>
    </row>
    <row r="25" spans="1:5" x14ac:dyDescent="0.2">
      <c r="A25" s="17" t="s">
        <v>178</v>
      </c>
      <c r="B25" s="300">
        <v>70</v>
      </c>
      <c r="C25" s="307">
        <v>80</v>
      </c>
      <c r="D25" s="300">
        <v>50</v>
      </c>
      <c r="E25" s="307">
        <v>37</v>
      </c>
    </row>
    <row r="26" spans="1:5" x14ac:dyDescent="0.2">
      <c r="A26" s="17" t="s">
        <v>143</v>
      </c>
      <c r="B26" s="300">
        <v>124</v>
      </c>
      <c r="C26" s="307">
        <v>92</v>
      </c>
      <c r="D26" s="300">
        <v>70</v>
      </c>
      <c r="E26" s="307">
        <v>121</v>
      </c>
    </row>
    <row r="27" spans="1:5" x14ac:dyDescent="0.2">
      <c r="A27" s="17" t="s">
        <v>144</v>
      </c>
      <c r="B27" s="300">
        <v>396</v>
      </c>
      <c r="C27" s="307">
        <v>332</v>
      </c>
      <c r="D27" s="300">
        <v>252</v>
      </c>
      <c r="E27" s="307">
        <v>184</v>
      </c>
    </row>
    <row r="28" spans="1:5" x14ac:dyDescent="0.2">
      <c r="A28" s="17" t="s">
        <v>145</v>
      </c>
      <c r="B28" s="300">
        <v>52</v>
      </c>
      <c r="C28" s="307">
        <v>67</v>
      </c>
      <c r="D28" s="300">
        <v>52</v>
      </c>
      <c r="E28" s="307">
        <v>43</v>
      </c>
    </row>
    <row r="29" spans="1:5" x14ac:dyDescent="0.2">
      <c r="A29" s="17" t="s">
        <v>225</v>
      </c>
      <c r="B29" s="300">
        <v>193</v>
      </c>
      <c r="C29" s="307">
        <v>148</v>
      </c>
      <c r="D29" s="300">
        <v>147</v>
      </c>
      <c r="E29" s="307">
        <v>117</v>
      </c>
    </row>
    <row r="30" spans="1:5" x14ac:dyDescent="0.2">
      <c r="A30" s="17" t="s">
        <v>147</v>
      </c>
      <c r="B30" s="300">
        <v>1571</v>
      </c>
      <c r="C30" s="307">
        <v>1243</v>
      </c>
      <c r="D30" s="300">
        <v>1135</v>
      </c>
      <c r="E30" s="307">
        <v>1143</v>
      </c>
    </row>
    <row r="31" spans="1:5" x14ac:dyDescent="0.2">
      <c r="A31" s="17" t="s">
        <v>179</v>
      </c>
      <c r="B31" s="300">
        <v>377</v>
      </c>
      <c r="C31" s="307">
        <v>305</v>
      </c>
      <c r="D31" s="300">
        <v>264</v>
      </c>
      <c r="E31" s="307">
        <v>235</v>
      </c>
    </row>
    <row r="32" spans="1:5" x14ac:dyDescent="0.2">
      <c r="A32" s="17" t="s">
        <v>501</v>
      </c>
      <c r="B32" s="300">
        <v>274</v>
      </c>
      <c r="C32" s="307">
        <v>131</v>
      </c>
      <c r="D32" s="300">
        <v>100</v>
      </c>
      <c r="E32" s="307">
        <v>178</v>
      </c>
    </row>
    <row r="33" spans="1:24" x14ac:dyDescent="0.2">
      <c r="A33" s="17" t="s">
        <v>149</v>
      </c>
      <c r="B33" s="300">
        <v>96</v>
      </c>
      <c r="C33" s="307">
        <v>87</v>
      </c>
      <c r="D33" s="300">
        <v>99</v>
      </c>
      <c r="E33" s="307">
        <v>65</v>
      </c>
    </row>
    <row r="34" spans="1:24" x14ac:dyDescent="0.2">
      <c r="A34" s="17" t="s">
        <v>150</v>
      </c>
      <c r="B34" s="300">
        <v>636</v>
      </c>
      <c r="C34" s="307">
        <v>673</v>
      </c>
      <c r="D34" s="300">
        <v>573</v>
      </c>
      <c r="E34" s="307">
        <v>467</v>
      </c>
    </row>
    <row r="35" spans="1:24" x14ac:dyDescent="0.2">
      <c r="A35" s="17" t="s">
        <v>151</v>
      </c>
      <c r="B35" s="300">
        <v>36</v>
      </c>
      <c r="C35" s="307">
        <v>35</v>
      </c>
      <c r="D35" s="300">
        <v>27</v>
      </c>
      <c r="E35" s="307">
        <v>21</v>
      </c>
    </row>
    <row r="36" spans="1:24" x14ac:dyDescent="0.2">
      <c r="A36" s="17" t="s">
        <v>152</v>
      </c>
      <c r="B36" s="300">
        <v>266</v>
      </c>
      <c r="C36" s="307">
        <v>295</v>
      </c>
      <c r="D36" s="300">
        <v>270</v>
      </c>
      <c r="E36" s="307">
        <v>216</v>
      </c>
    </row>
    <row r="37" spans="1:24" x14ac:dyDescent="0.2">
      <c r="A37" s="17" t="s">
        <v>181</v>
      </c>
      <c r="B37" s="300">
        <v>282</v>
      </c>
      <c r="C37" s="307">
        <v>229</v>
      </c>
      <c r="D37" s="300">
        <v>225</v>
      </c>
      <c r="E37" s="307">
        <v>189</v>
      </c>
    </row>
    <row r="38" spans="1:24" x14ac:dyDescent="0.2">
      <c r="A38" s="17" t="s">
        <v>154</v>
      </c>
      <c r="B38" s="300">
        <v>285</v>
      </c>
      <c r="C38" s="307">
        <v>274</v>
      </c>
      <c r="D38" s="300">
        <v>275</v>
      </c>
      <c r="E38" s="307">
        <v>253</v>
      </c>
    </row>
    <row r="39" spans="1:24" x14ac:dyDescent="0.2">
      <c r="A39" s="17" t="s">
        <v>155</v>
      </c>
      <c r="B39" s="300">
        <v>76</v>
      </c>
      <c r="C39" s="307">
        <v>98</v>
      </c>
      <c r="D39" s="300">
        <v>105</v>
      </c>
      <c r="E39" s="307">
        <v>91</v>
      </c>
    </row>
    <row r="40" spans="1:24" x14ac:dyDescent="0.2">
      <c r="A40" s="17" t="s">
        <v>156</v>
      </c>
      <c r="B40" s="300">
        <v>73</v>
      </c>
      <c r="C40" s="307">
        <v>87</v>
      </c>
      <c r="D40" s="300">
        <v>101</v>
      </c>
      <c r="E40" s="307">
        <v>70</v>
      </c>
    </row>
    <row r="41" spans="1:24" ht="15.75" customHeight="1" thickBot="1" x14ac:dyDescent="0.25">
      <c r="A41" s="164" t="s">
        <v>157</v>
      </c>
      <c r="B41" s="302">
        <v>2980</v>
      </c>
      <c r="C41" s="308">
        <v>2589</v>
      </c>
      <c r="D41" s="302">
        <v>2499</v>
      </c>
      <c r="E41" s="308">
        <v>2217</v>
      </c>
    </row>
    <row r="42" spans="1:24" ht="15.75" hidden="1" customHeight="1" thickTop="1" x14ac:dyDescent="0.2">
      <c r="A42" s="17" t="s">
        <v>165</v>
      </c>
      <c r="B42" s="70"/>
      <c r="C42" s="70"/>
      <c r="D42" s="70"/>
      <c r="E42" s="70"/>
      <c r="F42" s="70"/>
      <c r="G42" s="70"/>
      <c r="H42" s="70"/>
      <c r="I42" s="70"/>
      <c r="J42" s="70"/>
      <c r="K42" s="70"/>
      <c r="L42" s="70"/>
      <c r="M42" s="70"/>
      <c r="N42" s="70"/>
      <c r="O42" s="144"/>
      <c r="P42" s="144"/>
      <c r="Q42" s="144"/>
    </row>
    <row r="43" spans="1:24" ht="15" customHeight="1" thickTop="1" x14ac:dyDescent="0.2">
      <c r="A43" s="360" t="s">
        <v>534</v>
      </c>
      <c r="B43" s="361"/>
      <c r="C43" s="361"/>
      <c r="D43" s="361"/>
      <c r="E43" s="361"/>
      <c r="F43" s="361"/>
      <c r="G43" s="361"/>
      <c r="H43" s="361"/>
      <c r="I43" s="361"/>
      <c r="J43" s="361"/>
      <c r="K43" s="361"/>
      <c r="L43" s="361"/>
      <c r="M43" s="361"/>
      <c r="N43" s="361"/>
      <c r="O43" s="361"/>
      <c r="P43" s="361"/>
      <c r="Q43" s="361"/>
      <c r="R43" s="361"/>
      <c r="S43" s="361"/>
      <c r="T43" s="361"/>
      <c r="U43" s="361"/>
      <c r="V43" s="361"/>
      <c r="W43" s="361"/>
      <c r="X43" s="361"/>
    </row>
    <row r="44" spans="1:24" x14ac:dyDescent="0.2"/>
    <row r="45" spans="1:24" x14ac:dyDescent="0.2"/>
    <row r="46" spans="1:24" x14ac:dyDescent="0.2"/>
    <row r="47" spans="1:24" x14ac:dyDescent="0.2"/>
  </sheetData>
  <mergeCells count="6">
    <mergeCell ref="A43:X43"/>
    <mergeCell ref="A1:U1"/>
    <mergeCell ref="Q2:R2"/>
    <mergeCell ref="A3:U3"/>
    <mergeCell ref="A4:U4"/>
    <mergeCell ref="B5:V6"/>
  </mergeCells>
  <hyperlinks>
    <hyperlink ref="A5" location="Índice!A1" display="Índice" xr:uid="{DFE7A85F-7D78-48B3-893E-FC8DC688BC63}"/>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1AC12-7E0D-4D54-81D8-2C0F01CB710A}">
  <dimension ref="A1:X50"/>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5.140625" style="2" customWidth="1"/>
    <col min="2" max="5" width="26.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532</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319">
        <v>2023</v>
      </c>
      <c r="D7" s="306">
        <v>2024</v>
      </c>
      <c r="E7" s="319">
        <v>2025</v>
      </c>
    </row>
    <row r="8" spans="1:22" x14ac:dyDescent="0.2">
      <c r="A8" s="17" t="s">
        <v>4</v>
      </c>
      <c r="B8" s="300">
        <v>327311</v>
      </c>
      <c r="C8" s="307">
        <v>394835</v>
      </c>
      <c r="D8" s="300">
        <v>469957</v>
      </c>
      <c r="E8" s="307">
        <v>629173</v>
      </c>
    </row>
    <row r="9" spans="1:22" x14ac:dyDescent="0.2">
      <c r="A9" s="320" t="s">
        <v>425</v>
      </c>
      <c r="B9" s="93"/>
      <c r="C9" s="93"/>
      <c r="D9" s="93"/>
      <c r="E9" s="93"/>
    </row>
    <row r="10" spans="1:22" x14ac:dyDescent="0.2">
      <c r="A10" s="17" t="s">
        <v>427</v>
      </c>
      <c r="B10" s="300">
        <v>139182</v>
      </c>
      <c r="C10" s="307">
        <v>156002</v>
      </c>
      <c r="D10" s="300">
        <v>157624</v>
      </c>
      <c r="E10" s="307">
        <v>160991</v>
      </c>
    </row>
    <row r="11" spans="1:22" x14ac:dyDescent="0.2">
      <c r="A11" s="17" t="s">
        <v>426</v>
      </c>
      <c r="B11" s="300">
        <v>188129</v>
      </c>
      <c r="C11" s="307">
        <v>238833</v>
      </c>
      <c r="D11" s="300">
        <v>312333</v>
      </c>
      <c r="E11" s="307">
        <v>468182</v>
      </c>
    </row>
    <row r="12" spans="1:22" s="291" customFormat="1" ht="10.5" x14ac:dyDescent="0.15">
      <c r="A12" s="291" t="s">
        <v>7</v>
      </c>
    </row>
    <row r="13" spans="1:22" x14ac:dyDescent="0.2">
      <c r="A13" s="17" t="s">
        <v>128</v>
      </c>
      <c r="B13" s="300">
        <v>59070</v>
      </c>
      <c r="C13" s="307">
        <v>71201</v>
      </c>
      <c r="D13" s="300">
        <v>74275</v>
      </c>
      <c r="E13" s="307">
        <v>113780</v>
      </c>
    </row>
    <row r="14" spans="1:22" x14ac:dyDescent="0.2">
      <c r="A14" s="17" t="s">
        <v>129</v>
      </c>
      <c r="B14" s="300">
        <v>14915</v>
      </c>
      <c r="C14" s="307">
        <v>18926</v>
      </c>
      <c r="D14" s="300">
        <v>21901</v>
      </c>
      <c r="E14" s="307">
        <v>24408</v>
      </c>
    </row>
    <row r="15" spans="1:22" x14ac:dyDescent="0.2">
      <c r="A15" s="17" t="s">
        <v>174</v>
      </c>
      <c r="B15" s="300">
        <v>4435</v>
      </c>
      <c r="C15" s="307">
        <v>4522</v>
      </c>
      <c r="D15" s="300">
        <v>5362</v>
      </c>
      <c r="E15" s="307">
        <v>4146</v>
      </c>
    </row>
    <row r="16" spans="1:22" x14ac:dyDescent="0.2">
      <c r="A16" s="17" t="s">
        <v>131</v>
      </c>
      <c r="B16" s="300">
        <v>8686</v>
      </c>
      <c r="C16" s="307">
        <v>9138</v>
      </c>
      <c r="D16" s="300">
        <v>8561</v>
      </c>
      <c r="E16" s="307">
        <v>7914</v>
      </c>
    </row>
    <row r="17" spans="1:5" x14ac:dyDescent="0.2">
      <c r="A17" s="17" t="s">
        <v>132</v>
      </c>
      <c r="B17" s="300">
        <v>2403</v>
      </c>
      <c r="C17" s="307">
        <v>2167</v>
      </c>
      <c r="D17" s="300">
        <v>2841</v>
      </c>
      <c r="E17" s="307">
        <v>2932</v>
      </c>
    </row>
    <row r="18" spans="1:5" x14ac:dyDescent="0.2">
      <c r="A18" s="17" t="s">
        <v>133</v>
      </c>
      <c r="B18" s="300">
        <v>4901</v>
      </c>
      <c r="C18" s="307">
        <v>6318</v>
      </c>
      <c r="D18" s="300">
        <v>5883</v>
      </c>
      <c r="E18" s="307">
        <v>6934</v>
      </c>
    </row>
    <row r="19" spans="1:5" x14ac:dyDescent="0.2">
      <c r="A19" s="17" t="s">
        <v>502</v>
      </c>
      <c r="B19" s="300">
        <v>3159</v>
      </c>
      <c r="C19" s="307">
        <v>3698</v>
      </c>
      <c r="D19" s="300">
        <v>4136</v>
      </c>
      <c r="E19" s="307">
        <v>4003</v>
      </c>
    </row>
    <row r="20" spans="1:5" x14ac:dyDescent="0.2">
      <c r="A20" s="17" t="s">
        <v>500</v>
      </c>
      <c r="B20" s="300">
        <v>1307</v>
      </c>
      <c r="C20" s="307">
        <v>1460</v>
      </c>
      <c r="D20" s="300">
        <v>1486</v>
      </c>
      <c r="E20" s="307">
        <v>1302</v>
      </c>
    </row>
    <row r="21" spans="1:5" x14ac:dyDescent="0.2">
      <c r="A21" s="17" t="s">
        <v>136</v>
      </c>
      <c r="B21" s="300">
        <v>4303</v>
      </c>
      <c r="C21" s="307">
        <v>4626</v>
      </c>
      <c r="D21" s="300">
        <v>4424</v>
      </c>
      <c r="E21" s="307">
        <v>10642</v>
      </c>
    </row>
    <row r="22" spans="1:5" x14ac:dyDescent="0.2">
      <c r="A22" s="17" t="s">
        <v>137</v>
      </c>
      <c r="B22" s="300">
        <v>1140</v>
      </c>
      <c r="C22" s="307">
        <v>1232</v>
      </c>
      <c r="D22" s="300">
        <v>1538</v>
      </c>
      <c r="E22" s="307">
        <v>1035</v>
      </c>
    </row>
    <row r="23" spans="1:5" x14ac:dyDescent="0.2">
      <c r="A23" s="17" t="s">
        <v>138</v>
      </c>
      <c r="B23" s="300">
        <v>3965</v>
      </c>
      <c r="C23" s="307">
        <v>3529</v>
      </c>
      <c r="D23" s="300">
        <v>3668</v>
      </c>
      <c r="E23" s="307">
        <v>3374</v>
      </c>
    </row>
    <row r="24" spans="1:5" x14ac:dyDescent="0.2">
      <c r="A24" s="17" t="s">
        <v>139</v>
      </c>
      <c r="B24" s="300">
        <v>5128</v>
      </c>
      <c r="C24" s="307">
        <v>3747</v>
      </c>
      <c r="D24" s="300">
        <v>3236</v>
      </c>
      <c r="E24" s="307">
        <v>3058</v>
      </c>
    </row>
    <row r="25" spans="1:5" x14ac:dyDescent="0.2">
      <c r="A25" s="17" t="s">
        <v>140</v>
      </c>
      <c r="B25" s="300">
        <v>15627</v>
      </c>
      <c r="C25" s="307">
        <v>17290</v>
      </c>
      <c r="D25" s="300">
        <v>18763</v>
      </c>
      <c r="E25" s="307">
        <v>20656</v>
      </c>
    </row>
    <row r="26" spans="1:5" x14ac:dyDescent="0.2">
      <c r="A26" s="17" t="s">
        <v>177</v>
      </c>
      <c r="B26" s="300">
        <v>6728</v>
      </c>
      <c r="C26" s="307">
        <v>5223</v>
      </c>
      <c r="D26" s="300">
        <v>5947</v>
      </c>
      <c r="E26" s="307">
        <v>6881</v>
      </c>
    </row>
    <row r="27" spans="1:5" x14ac:dyDescent="0.2">
      <c r="A27" s="17" t="s">
        <v>142</v>
      </c>
      <c r="B27" s="300">
        <v>4130</v>
      </c>
      <c r="C27" s="307">
        <v>3220</v>
      </c>
      <c r="D27" s="300">
        <v>6216</v>
      </c>
      <c r="E27" s="307">
        <v>7068</v>
      </c>
    </row>
    <row r="28" spans="1:5" x14ac:dyDescent="0.2">
      <c r="A28" s="17" t="s">
        <v>178</v>
      </c>
      <c r="B28" s="300">
        <v>1820</v>
      </c>
      <c r="C28" s="307">
        <v>1887</v>
      </c>
      <c r="D28" s="300">
        <v>2725</v>
      </c>
      <c r="E28" s="307">
        <v>3623</v>
      </c>
    </row>
    <row r="29" spans="1:5" x14ac:dyDescent="0.2">
      <c r="A29" s="17" t="s">
        <v>143</v>
      </c>
      <c r="B29" s="300">
        <v>2925</v>
      </c>
      <c r="C29" s="307">
        <v>2548</v>
      </c>
      <c r="D29" s="300">
        <v>1253</v>
      </c>
      <c r="E29" s="307">
        <v>4020</v>
      </c>
    </row>
    <row r="30" spans="1:5" x14ac:dyDescent="0.2">
      <c r="A30" s="17" t="s">
        <v>144</v>
      </c>
      <c r="B30" s="300">
        <v>9745</v>
      </c>
      <c r="C30" s="307">
        <v>8737</v>
      </c>
      <c r="D30" s="300">
        <v>9968</v>
      </c>
      <c r="E30" s="307">
        <v>17264</v>
      </c>
    </row>
    <row r="31" spans="1:5" x14ac:dyDescent="0.2">
      <c r="A31" s="17" t="s">
        <v>145</v>
      </c>
      <c r="B31" s="300">
        <v>1620</v>
      </c>
      <c r="C31" s="307">
        <v>2468</v>
      </c>
      <c r="D31" s="300">
        <v>3601</v>
      </c>
      <c r="E31" s="307">
        <v>2832</v>
      </c>
    </row>
    <row r="32" spans="1:5" x14ac:dyDescent="0.2">
      <c r="A32" s="17" t="s">
        <v>225</v>
      </c>
      <c r="B32" s="300">
        <v>4230</v>
      </c>
      <c r="C32" s="307">
        <v>4182</v>
      </c>
      <c r="D32" s="300">
        <v>2432</v>
      </c>
      <c r="E32" s="307">
        <v>3968</v>
      </c>
    </row>
    <row r="33" spans="1:24" x14ac:dyDescent="0.2">
      <c r="A33" s="17" t="s">
        <v>147</v>
      </c>
      <c r="B33" s="300">
        <v>13688</v>
      </c>
      <c r="C33" s="307">
        <v>14295</v>
      </c>
      <c r="D33" s="300">
        <v>13878</v>
      </c>
      <c r="E33" s="307">
        <v>38340</v>
      </c>
    </row>
    <row r="34" spans="1:24" x14ac:dyDescent="0.2">
      <c r="A34" s="17" t="s">
        <v>179</v>
      </c>
      <c r="B34" s="300">
        <v>10660</v>
      </c>
      <c r="C34" s="307">
        <v>11609</v>
      </c>
      <c r="D34" s="300">
        <v>16071</v>
      </c>
      <c r="E34" s="307">
        <v>18402</v>
      </c>
    </row>
    <row r="35" spans="1:24" x14ac:dyDescent="0.2">
      <c r="A35" s="17" t="s">
        <v>501</v>
      </c>
      <c r="B35" s="300">
        <v>7161</v>
      </c>
      <c r="C35" s="307">
        <v>9599</v>
      </c>
      <c r="D35" s="300">
        <v>7384</v>
      </c>
      <c r="E35" s="307">
        <v>6715</v>
      </c>
    </row>
    <row r="36" spans="1:24" x14ac:dyDescent="0.2">
      <c r="A36" s="17" t="s">
        <v>149</v>
      </c>
      <c r="B36" s="300">
        <v>5186</v>
      </c>
      <c r="C36" s="307">
        <v>5369</v>
      </c>
      <c r="D36" s="300">
        <v>4485</v>
      </c>
      <c r="E36" s="307">
        <v>3262</v>
      </c>
    </row>
    <row r="37" spans="1:24" x14ac:dyDescent="0.2">
      <c r="A37" s="17" t="s">
        <v>150</v>
      </c>
      <c r="B37" s="300">
        <v>45188</v>
      </c>
      <c r="C37" s="307">
        <v>61639</v>
      </c>
      <c r="D37" s="300">
        <v>65524</v>
      </c>
      <c r="E37" s="307">
        <v>91832</v>
      </c>
    </row>
    <row r="38" spans="1:24" x14ac:dyDescent="0.2">
      <c r="A38" s="17" t="s">
        <v>151</v>
      </c>
      <c r="B38" s="300">
        <v>2298</v>
      </c>
      <c r="C38" s="307">
        <v>2154</v>
      </c>
      <c r="D38" s="300">
        <v>3470</v>
      </c>
      <c r="E38" s="307">
        <v>5626</v>
      </c>
    </row>
    <row r="39" spans="1:24" x14ac:dyDescent="0.2">
      <c r="A39" s="17" t="s">
        <v>152</v>
      </c>
      <c r="B39" s="300">
        <v>4731</v>
      </c>
      <c r="C39" s="307">
        <v>5430</v>
      </c>
      <c r="D39" s="300">
        <v>6216</v>
      </c>
      <c r="E39" s="307">
        <v>13995</v>
      </c>
    </row>
    <row r="40" spans="1:24" x14ac:dyDescent="0.2">
      <c r="A40" s="17" t="s">
        <v>181</v>
      </c>
      <c r="B40" s="300">
        <v>3442</v>
      </c>
      <c r="C40" s="307">
        <v>3482</v>
      </c>
      <c r="D40" s="300">
        <v>3757</v>
      </c>
      <c r="E40" s="307">
        <v>3783</v>
      </c>
    </row>
    <row r="41" spans="1:24" x14ac:dyDescent="0.2">
      <c r="A41" s="17" t="s">
        <v>154</v>
      </c>
      <c r="B41" s="300">
        <v>3000</v>
      </c>
      <c r="C41" s="307">
        <v>3008</v>
      </c>
      <c r="D41" s="300">
        <v>2990</v>
      </c>
      <c r="E41" s="307">
        <v>3306</v>
      </c>
    </row>
    <row r="42" spans="1:24" x14ac:dyDescent="0.2">
      <c r="A42" s="17" t="s">
        <v>155</v>
      </c>
      <c r="B42" s="300">
        <v>685</v>
      </c>
      <c r="C42" s="307">
        <v>838</v>
      </c>
      <c r="D42" s="300">
        <v>747</v>
      </c>
      <c r="E42" s="307">
        <v>904</v>
      </c>
    </row>
    <row r="43" spans="1:24" x14ac:dyDescent="0.2">
      <c r="A43" s="17" t="s">
        <v>156</v>
      </c>
      <c r="B43" s="300">
        <v>1837</v>
      </c>
      <c r="C43" s="307">
        <v>947</v>
      </c>
      <c r="D43" s="300">
        <v>1548</v>
      </c>
      <c r="E43" s="307">
        <v>1592</v>
      </c>
    </row>
    <row r="44" spans="1:24" ht="15.75" customHeight="1" thickBot="1" x14ac:dyDescent="0.25">
      <c r="A44" s="164" t="s">
        <v>157</v>
      </c>
      <c r="B44" s="302">
        <v>69198</v>
      </c>
      <c r="C44" s="308">
        <v>100346</v>
      </c>
      <c r="D44" s="302">
        <v>155671</v>
      </c>
      <c r="E44" s="308">
        <v>191576</v>
      </c>
    </row>
    <row r="45" spans="1:24" ht="15.75" hidden="1" customHeight="1" thickTop="1" x14ac:dyDescent="0.2">
      <c r="A45" s="17" t="s">
        <v>165</v>
      </c>
      <c r="B45" s="70"/>
      <c r="C45" s="70"/>
      <c r="D45" s="70"/>
      <c r="E45" s="70"/>
      <c r="F45" s="70"/>
      <c r="G45" s="70"/>
      <c r="H45" s="70"/>
      <c r="I45" s="70"/>
      <c r="J45" s="70"/>
      <c r="K45" s="70"/>
      <c r="L45" s="70"/>
      <c r="M45" s="70"/>
      <c r="N45" s="70"/>
      <c r="O45" s="144"/>
      <c r="P45" s="144"/>
      <c r="Q45" s="144"/>
    </row>
    <row r="46" spans="1:24" ht="15" customHeight="1" thickTop="1" x14ac:dyDescent="0.2">
      <c r="A46" s="360" t="s">
        <v>534</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row>
    <row r="47" spans="1:24" x14ac:dyDescent="0.2"/>
    <row r="48" spans="1:24" x14ac:dyDescent="0.2"/>
    <row r="49" x14ac:dyDescent="0.2"/>
    <row r="50" x14ac:dyDescent="0.2"/>
  </sheetData>
  <mergeCells count="6">
    <mergeCell ref="A46:X46"/>
    <mergeCell ref="A1:U1"/>
    <mergeCell ref="Q2:R2"/>
    <mergeCell ref="A3:U3"/>
    <mergeCell ref="A4:U4"/>
    <mergeCell ref="B5:V6"/>
  </mergeCells>
  <hyperlinks>
    <hyperlink ref="A5" location="Índice!A1" display="Índice" xr:uid="{398ACB2B-DADC-4999-9A02-BB9B592BCBB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D482E-1644-406F-AEF1-AEFC17C73238}">
  <dimension ref="A1:X60"/>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28.28515625" style="2" customWidth="1"/>
    <col min="2" max="5" width="27.7109375" style="2" customWidth="1"/>
    <col min="6" max="7" width="24.7109375" style="2" hidden="1" customWidth="1"/>
    <col min="8" max="16" width="9.140625" style="2" hidden="1" customWidth="1"/>
    <col min="17" max="17" width="10.28515625" style="2" hidden="1" customWidth="1"/>
    <col min="18" max="18" width="13.28515625" style="2" hidden="1" customWidth="1"/>
    <col min="19" max="21" width="9.140625" style="2" hidden="1" customWidth="1"/>
    <col min="22" max="22" width="11.140625" style="2" hidden="1"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387</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62" t="s">
        <v>531</v>
      </c>
      <c r="C5" s="362"/>
      <c r="D5" s="362"/>
      <c r="E5" s="362"/>
      <c r="F5" s="362"/>
      <c r="G5" s="362"/>
      <c r="H5" s="362"/>
      <c r="I5" s="362"/>
      <c r="J5" s="362"/>
      <c r="K5" s="362"/>
      <c r="L5" s="362"/>
      <c r="M5" s="362"/>
      <c r="N5" s="362"/>
      <c r="O5" s="362"/>
      <c r="P5" s="362"/>
      <c r="Q5" s="362"/>
      <c r="R5" s="362"/>
      <c r="S5" s="362"/>
      <c r="T5" s="362"/>
      <c r="U5" s="362"/>
      <c r="V5" s="362"/>
    </row>
    <row r="6" spans="1:22" ht="18.75" customHeight="1" thickBot="1" x14ac:dyDescent="0.25">
      <c r="A6" s="65"/>
      <c r="B6" s="365"/>
      <c r="C6" s="365"/>
      <c r="D6" s="365"/>
      <c r="E6" s="365"/>
      <c r="F6" s="365"/>
      <c r="G6" s="365"/>
      <c r="H6" s="365"/>
      <c r="I6" s="365"/>
      <c r="J6" s="365"/>
      <c r="K6" s="365"/>
      <c r="L6" s="365"/>
      <c r="M6" s="365"/>
      <c r="N6" s="365"/>
      <c r="O6" s="365"/>
      <c r="P6" s="365"/>
      <c r="Q6" s="365"/>
      <c r="R6" s="365"/>
      <c r="S6" s="365"/>
      <c r="T6" s="365"/>
      <c r="U6" s="365"/>
      <c r="V6" s="365"/>
    </row>
    <row r="7" spans="1:22" ht="15" thickTop="1" x14ac:dyDescent="0.2">
      <c r="A7" s="124" t="s">
        <v>93</v>
      </c>
      <c r="B7" s="306">
        <v>2022</v>
      </c>
      <c r="C7" s="128">
        <v>2023</v>
      </c>
      <c r="D7" s="306">
        <v>2024</v>
      </c>
      <c r="E7" s="128">
        <v>2025</v>
      </c>
    </row>
    <row r="8" spans="1:22" x14ac:dyDescent="0.2">
      <c r="A8" s="17" t="s">
        <v>4</v>
      </c>
      <c r="B8" s="300">
        <v>327311</v>
      </c>
      <c r="C8" s="307">
        <v>394835</v>
      </c>
      <c r="D8" s="300">
        <v>469957</v>
      </c>
      <c r="E8" s="307">
        <v>629173</v>
      </c>
    </row>
    <row r="9" spans="1:22" x14ac:dyDescent="0.2">
      <c r="A9" s="291" t="s">
        <v>428</v>
      </c>
      <c r="B9" s="291"/>
      <c r="C9" s="291"/>
      <c r="D9" s="291"/>
      <c r="E9" s="291"/>
    </row>
    <row r="10" spans="1:22" x14ac:dyDescent="0.2">
      <c r="A10" s="140" t="s">
        <v>366</v>
      </c>
      <c r="B10" s="300">
        <v>46</v>
      </c>
      <c r="C10" s="307">
        <v>56</v>
      </c>
      <c r="D10" s="300">
        <v>618</v>
      </c>
      <c r="E10" s="307">
        <v>505</v>
      </c>
    </row>
    <row r="11" spans="1:22" x14ac:dyDescent="0.2">
      <c r="A11" s="140" t="s">
        <v>429</v>
      </c>
      <c r="B11" s="300">
        <v>881</v>
      </c>
      <c r="C11" s="307">
        <v>870</v>
      </c>
      <c r="D11" s="300">
        <v>1467</v>
      </c>
      <c r="E11" s="307">
        <v>1532</v>
      </c>
    </row>
    <row r="12" spans="1:22" x14ac:dyDescent="0.2">
      <c r="A12" s="140" t="s">
        <v>367</v>
      </c>
      <c r="B12" s="300">
        <v>83394</v>
      </c>
      <c r="C12" s="307">
        <v>95378</v>
      </c>
      <c r="D12" s="300">
        <v>90009</v>
      </c>
      <c r="E12" s="307">
        <v>118242</v>
      </c>
    </row>
    <row r="13" spans="1:22" x14ac:dyDescent="0.2">
      <c r="A13" s="140" t="s">
        <v>430</v>
      </c>
      <c r="B13" s="300">
        <v>8058</v>
      </c>
      <c r="C13" s="307">
        <v>12079</v>
      </c>
      <c r="D13" s="300">
        <v>17642</v>
      </c>
      <c r="E13" s="307">
        <v>26380</v>
      </c>
    </row>
    <row r="14" spans="1:22" x14ac:dyDescent="0.2">
      <c r="A14" s="140" t="s">
        <v>390</v>
      </c>
      <c r="B14" s="300">
        <v>1710</v>
      </c>
      <c r="C14" s="307">
        <v>1080</v>
      </c>
      <c r="D14" s="300">
        <v>1074</v>
      </c>
      <c r="E14" s="307">
        <v>1328</v>
      </c>
    </row>
    <row r="15" spans="1:22" x14ac:dyDescent="0.2">
      <c r="A15" s="140" t="s">
        <v>431</v>
      </c>
      <c r="B15" s="300">
        <v>7606</v>
      </c>
      <c r="C15" s="307">
        <v>8707</v>
      </c>
      <c r="D15" s="300">
        <v>11678</v>
      </c>
      <c r="E15" s="307">
        <v>23646</v>
      </c>
    </row>
    <row r="16" spans="1:22" x14ac:dyDescent="0.2">
      <c r="A16" s="140" t="s">
        <v>392</v>
      </c>
      <c r="B16" s="300">
        <v>91</v>
      </c>
      <c r="C16" s="307">
        <v>110</v>
      </c>
      <c r="D16" s="300">
        <v>108</v>
      </c>
      <c r="E16" s="307">
        <v>151</v>
      </c>
    </row>
    <row r="17" spans="1:24" x14ac:dyDescent="0.2">
      <c r="A17" s="140" t="s">
        <v>371</v>
      </c>
      <c r="B17" s="300">
        <v>14061</v>
      </c>
      <c r="C17" s="307">
        <v>13893</v>
      </c>
      <c r="D17" s="300">
        <v>15033</v>
      </c>
      <c r="E17" s="307">
        <v>17469</v>
      </c>
    </row>
    <row r="18" spans="1:24" x14ac:dyDescent="0.2">
      <c r="A18" s="140" t="s">
        <v>375</v>
      </c>
      <c r="B18" s="300">
        <v>3011</v>
      </c>
      <c r="C18" s="307">
        <v>3479</v>
      </c>
      <c r="D18" s="300">
        <v>3565</v>
      </c>
      <c r="E18" s="307">
        <v>3506</v>
      </c>
    </row>
    <row r="19" spans="1:24" x14ac:dyDescent="0.2">
      <c r="A19" s="140" t="s">
        <v>376</v>
      </c>
      <c r="B19" s="300">
        <v>54934</v>
      </c>
      <c r="C19" s="307">
        <v>57861</v>
      </c>
      <c r="D19" s="300">
        <v>53509</v>
      </c>
      <c r="E19" s="307">
        <v>47879</v>
      </c>
    </row>
    <row r="20" spans="1:24" x14ac:dyDescent="0.2">
      <c r="A20" s="140" t="s">
        <v>401</v>
      </c>
      <c r="B20" s="300">
        <v>89893</v>
      </c>
      <c r="C20" s="307">
        <v>123322</v>
      </c>
      <c r="D20" s="300">
        <v>130145</v>
      </c>
      <c r="E20" s="307">
        <v>180302</v>
      </c>
    </row>
    <row r="21" spans="1:24" x14ac:dyDescent="0.2">
      <c r="A21" s="140" t="s">
        <v>377</v>
      </c>
      <c r="B21" s="300">
        <v>11993</v>
      </c>
      <c r="C21" s="307">
        <v>13064</v>
      </c>
      <c r="D21" s="300">
        <v>11912</v>
      </c>
      <c r="E21" s="307">
        <v>9130</v>
      </c>
    </row>
    <row r="22" spans="1:24" x14ac:dyDescent="0.2">
      <c r="A22" s="140" t="s">
        <v>432</v>
      </c>
      <c r="B22" s="300">
        <v>1299</v>
      </c>
      <c r="C22" s="307">
        <v>2065</v>
      </c>
      <c r="D22" s="300">
        <v>2342</v>
      </c>
      <c r="E22" s="307">
        <v>2896</v>
      </c>
    </row>
    <row r="23" spans="1:24" x14ac:dyDescent="0.2">
      <c r="A23" s="140" t="s">
        <v>378</v>
      </c>
      <c r="B23" s="300">
        <v>28756</v>
      </c>
      <c r="C23" s="307">
        <v>34126</v>
      </c>
      <c r="D23" s="300">
        <v>63610</v>
      </c>
      <c r="E23" s="307">
        <v>76818</v>
      </c>
    </row>
    <row r="24" spans="1:24" x14ac:dyDescent="0.2">
      <c r="A24" s="140" t="s">
        <v>379</v>
      </c>
      <c r="B24" s="300">
        <v>2538</v>
      </c>
      <c r="C24" s="307">
        <v>2575</v>
      </c>
      <c r="D24" s="300">
        <v>3156</v>
      </c>
      <c r="E24" s="307">
        <v>3683</v>
      </c>
    </row>
    <row r="25" spans="1:24" x14ac:dyDescent="0.2">
      <c r="A25" s="140" t="s">
        <v>433</v>
      </c>
      <c r="B25" s="300">
        <v>12739</v>
      </c>
      <c r="C25" s="307">
        <v>19249</v>
      </c>
      <c r="D25" s="300">
        <v>56539</v>
      </c>
      <c r="E25" s="307">
        <v>98899</v>
      </c>
    </row>
    <row r="26" spans="1:24" x14ac:dyDescent="0.2">
      <c r="A26" s="140" t="s">
        <v>434</v>
      </c>
      <c r="B26" s="300">
        <v>1158</v>
      </c>
      <c r="C26" s="307">
        <v>1673</v>
      </c>
      <c r="D26" s="300">
        <v>1771</v>
      </c>
      <c r="E26" s="307">
        <v>1735</v>
      </c>
    </row>
    <row r="27" spans="1:24" x14ac:dyDescent="0.2">
      <c r="A27" s="140" t="s">
        <v>435</v>
      </c>
      <c r="B27" s="300">
        <v>8</v>
      </c>
      <c r="C27" s="307">
        <v>4</v>
      </c>
      <c r="D27" s="300">
        <v>7</v>
      </c>
      <c r="E27" s="307">
        <v>4</v>
      </c>
    </row>
    <row r="28" spans="1:24" s="22" customFormat="1" ht="15" thickBot="1" x14ac:dyDescent="0.25">
      <c r="A28" s="141" t="s">
        <v>382</v>
      </c>
      <c r="B28" s="302">
        <v>5135</v>
      </c>
      <c r="C28" s="308">
        <v>5244</v>
      </c>
      <c r="D28" s="302">
        <v>5772</v>
      </c>
      <c r="E28" s="308">
        <v>15068</v>
      </c>
    </row>
    <row r="29" spans="1:24" ht="15" hidden="1" thickTop="1" x14ac:dyDescent="0.2">
      <c r="A29" s="17" t="s">
        <v>165</v>
      </c>
      <c r="B29" s="70"/>
      <c r="C29" s="70"/>
      <c r="E29" s="2">
        <v>15068</v>
      </c>
      <c r="F29" s="70"/>
      <c r="G29" s="70"/>
      <c r="H29" s="70"/>
      <c r="I29" s="70"/>
      <c r="J29" s="70"/>
      <c r="K29" s="70"/>
      <c r="L29" s="70"/>
      <c r="M29" s="70"/>
      <c r="N29" s="70"/>
      <c r="O29" s="144"/>
      <c r="P29" s="144"/>
      <c r="Q29" s="144"/>
    </row>
    <row r="30" spans="1:24" ht="15" thickTop="1" x14ac:dyDescent="0.2">
      <c r="A30" s="360" t="s">
        <v>534</v>
      </c>
      <c r="B30" s="361"/>
      <c r="C30" s="361"/>
      <c r="D30" s="361"/>
      <c r="E30" s="361"/>
      <c r="F30" s="361"/>
      <c r="G30" s="361"/>
      <c r="H30" s="361"/>
      <c r="I30" s="361"/>
      <c r="J30" s="361"/>
      <c r="K30" s="361"/>
      <c r="L30" s="361"/>
      <c r="M30" s="361"/>
      <c r="N30" s="361"/>
      <c r="O30" s="361"/>
      <c r="P30" s="361"/>
      <c r="Q30" s="361"/>
      <c r="R30" s="361"/>
      <c r="S30" s="361"/>
      <c r="T30" s="361"/>
      <c r="U30" s="361"/>
      <c r="V30" s="361"/>
      <c r="W30" s="361"/>
      <c r="X30" s="361"/>
    </row>
    <row r="31" spans="1:24" x14ac:dyDescent="0.2"/>
    <row r="32" spans="1:24"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7" x14ac:dyDescent="0.2"/>
    <row r="58" x14ac:dyDescent="0.2"/>
    <row r="59" x14ac:dyDescent="0.2"/>
    <row r="60" x14ac:dyDescent="0.2"/>
  </sheetData>
  <mergeCells count="6">
    <mergeCell ref="A30:X30"/>
    <mergeCell ref="A1:U1"/>
    <mergeCell ref="Q2:R2"/>
    <mergeCell ref="A3:U3"/>
    <mergeCell ref="A4:U4"/>
    <mergeCell ref="B5:V6"/>
  </mergeCells>
  <hyperlinks>
    <hyperlink ref="A5" location="Índice!A1" display="Índice" xr:uid="{14BFABCD-9559-4D1D-8F91-D87AE3ABC186}"/>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47"/>
  <sheetViews>
    <sheetView showGridLines="0" zoomScaleNormal="100" workbookViewId="0">
      <selection activeCell="A6" sqref="A6"/>
    </sheetView>
  </sheetViews>
  <sheetFormatPr defaultColWidth="0" defaultRowHeight="14.25" zeroHeight="1" x14ac:dyDescent="0.2"/>
  <cols>
    <col min="1" max="1" width="18.7109375" style="2" customWidth="1"/>
    <col min="2" max="20" width="9.140625" style="2" hidden="1" customWidth="1"/>
    <col min="21" max="37" width="9.140625" style="2" customWidth="1"/>
    <col min="38" max="16384" width="9.140625" style="2" hidden="1"/>
  </cols>
  <sheetData>
    <row r="1" spans="1:37" s="363" customFormat="1" ht="18" customHeight="1" x14ac:dyDescent="0.2">
      <c r="A1" s="363" t="s">
        <v>0</v>
      </c>
    </row>
    <row r="2" spans="1:37" s="268" customFormat="1" ht="18" customHeight="1" x14ac:dyDescent="0.2">
      <c r="A2" s="373"/>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row>
    <row r="3" spans="1:37" s="364" customFormat="1" ht="15.75" customHeight="1" x14ac:dyDescent="0.2">
      <c r="A3" s="364" t="s">
        <v>1</v>
      </c>
    </row>
    <row r="4" spans="1:37" s="364" customFormat="1" ht="15.75" customHeight="1" x14ac:dyDescent="0.2">
      <c r="A4" s="364" t="s">
        <v>538</v>
      </c>
    </row>
    <row r="5" spans="1:37" ht="15" customHeight="1" x14ac:dyDescent="0.2">
      <c r="A5" s="145" t="s">
        <v>2</v>
      </c>
      <c r="B5" s="358" t="s">
        <v>126</v>
      </c>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58"/>
      <c r="AE5" s="358"/>
      <c r="AF5" s="358"/>
      <c r="AG5" s="358"/>
      <c r="AH5" s="358"/>
      <c r="AI5" s="358"/>
      <c r="AJ5" s="358"/>
      <c r="AK5" s="358"/>
    </row>
    <row r="6" spans="1:37" ht="15.75" customHeight="1" thickBot="1" x14ac:dyDescent="0.25">
      <c r="A6" s="151"/>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row>
    <row r="7" spans="1:37" ht="15.75" customHeight="1" thickTop="1" x14ac:dyDescent="0.2">
      <c r="A7" s="109" t="s">
        <v>3</v>
      </c>
      <c r="B7" s="152">
        <v>1990</v>
      </c>
      <c r="C7" s="153">
        <v>1991</v>
      </c>
      <c r="D7" s="152">
        <v>1992</v>
      </c>
      <c r="E7" s="153">
        <v>1993</v>
      </c>
      <c r="F7" s="152">
        <v>1994</v>
      </c>
      <c r="G7" s="153">
        <v>1995</v>
      </c>
      <c r="H7" s="152">
        <v>1996</v>
      </c>
      <c r="I7" s="153">
        <v>1997</v>
      </c>
      <c r="J7" s="152">
        <v>1998</v>
      </c>
      <c r="K7" s="153">
        <v>1999</v>
      </c>
      <c r="L7" s="152">
        <v>2000</v>
      </c>
      <c r="M7" s="153">
        <v>2001</v>
      </c>
      <c r="N7" s="152">
        <v>2002</v>
      </c>
      <c r="O7" s="153">
        <v>2003</v>
      </c>
      <c r="P7" s="152">
        <v>2004</v>
      </c>
      <c r="Q7" s="153">
        <v>2005</v>
      </c>
      <c r="R7" s="152">
        <v>2006</v>
      </c>
      <c r="S7" s="153">
        <v>2007</v>
      </c>
      <c r="T7" s="152">
        <v>2008</v>
      </c>
      <c r="U7" s="153">
        <v>2009</v>
      </c>
      <c r="V7" s="152">
        <v>2010</v>
      </c>
      <c r="W7" s="153">
        <v>2011</v>
      </c>
      <c r="X7" s="152">
        <v>2012</v>
      </c>
      <c r="Y7" s="153">
        <v>2013</v>
      </c>
      <c r="Z7" s="152">
        <v>2014</v>
      </c>
      <c r="AA7" s="153">
        <v>2015</v>
      </c>
      <c r="AB7" s="152">
        <v>2016</v>
      </c>
      <c r="AC7" s="153">
        <v>2017</v>
      </c>
      <c r="AD7" s="152">
        <v>2018</v>
      </c>
      <c r="AE7" s="153">
        <v>2019</v>
      </c>
      <c r="AF7" s="152">
        <v>2020</v>
      </c>
      <c r="AG7" s="153">
        <v>2021</v>
      </c>
      <c r="AH7" s="152">
        <v>2022</v>
      </c>
      <c r="AI7" s="153">
        <v>2023</v>
      </c>
      <c r="AJ7" s="152">
        <v>2024</v>
      </c>
      <c r="AK7" s="153">
        <v>2025</v>
      </c>
    </row>
    <row r="8" spans="1:37" x14ac:dyDescent="0.2">
      <c r="A8" s="130" t="s">
        <v>4</v>
      </c>
      <c r="B8" s="154">
        <v>36.200000000000003</v>
      </c>
      <c r="C8" s="155">
        <v>25.09435312850221</v>
      </c>
      <c r="D8" s="154">
        <v>43.495954514433862</v>
      </c>
      <c r="E8" s="155">
        <v>53.765123331065617</v>
      </c>
      <c r="F8" s="154">
        <v>51.570219598774663</v>
      </c>
      <c r="G8" s="155">
        <v>38.436381131655317</v>
      </c>
      <c r="H8" s="154">
        <v>69.959901457763891</v>
      </c>
      <c r="I8" s="155">
        <v>42.44989606396765</v>
      </c>
      <c r="J8" s="154">
        <v>52.412804892247891</v>
      </c>
      <c r="K8" s="155">
        <v>62.288751174074669</v>
      </c>
      <c r="L8" s="154">
        <v>55.466894789850961</v>
      </c>
      <c r="M8" s="155">
        <v>53.541667351893501</v>
      </c>
      <c r="N8" s="154">
        <v>46.838548647123993</v>
      </c>
      <c r="O8" s="155">
        <v>53.801655878891488</v>
      </c>
      <c r="P8" s="154">
        <v>51.345458749320358</v>
      </c>
      <c r="Q8" s="155">
        <v>55.775197186842682</v>
      </c>
      <c r="R8" s="154">
        <v>50.091176082168943</v>
      </c>
      <c r="S8" s="155">
        <v>45.105448428601598</v>
      </c>
      <c r="T8" s="154">
        <v>45.476088306373477</v>
      </c>
      <c r="U8" s="155">
        <v>45.393720698769059</v>
      </c>
      <c r="V8" s="154">
        <v>42.485123349283633</v>
      </c>
      <c r="W8" s="155">
        <v>44.978470562901023</v>
      </c>
      <c r="X8" s="154">
        <v>44.003886803409948</v>
      </c>
      <c r="Y8" s="155">
        <v>45.530359705171762</v>
      </c>
      <c r="Z8" s="154">
        <v>44.599648342700142</v>
      </c>
      <c r="AA8" s="155">
        <v>44.818548005294048</v>
      </c>
      <c r="AB8" s="154">
        <v>40.84349002907679</v>
      </c>
      <c r="AC8" s="155">
        <v>37.86935652184858</v>
      </c>
      <c r="AD8" s="154">
        <v>37.6</v>
      </c>
      <c r="AE8" s="155">
        <v>34.4</v>
      </c>
      <c r="AF8" s="154">
        <v>24.3</v>
      </c>
      <c r="AG8" s="155">
        <v>31.6</v>
      </c>
      <c r="AH8" s="154">
        <v>40.5</v>
      </c>
      <c r="AI8" s="155">
        <v>39.799999999999997</v>
      </c>
      <c r="AJ8" s="154">
        <v>40.799999999999997</v>
      </c>
      <c r="AK8" s="155">
        <v>37.607093115107396</v>
      </c>
    </row>
    <row r="9" spans="1:37" x14ac:dyDescent="0.2">
      <c r="A9" s="337" t="s">
        <v>127</v>
      </c>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row>
    <row r="10" spans="1:37" x14ac:dyDescent="0.2">
      <c r="A10" s="130" t="s">
        <v>128</v>
      </c>
      <c r="B10" s="154" t="s">
        <v>5</v>
      </c>
      <c r="C10" s="155" t="s">
        <v>5</v>
      </c>
      <c r="D10" s="154" t="s">
        <v>5</v>
      </c>
      <c r="E10" s="155" t="s">
        <v>5</v>
      </c>
      <c r="F10" s="154" t="s">
        <v>5</v>
      </c>
      <c r="G10" s="155" t="s">
        <v>5</v>
      </c>
      <c r="H10" s="154" t="s">
        <v>5</v>
      </c>
      <c r="I10" s="155" t="s">
        <v>5</v>
      </c>
      <c r="J10" s="154" t="s">
        <v>5</v>
      </c>
      <c r="K10" s="155" t="s">
        <v>5</v>
      </c>
      <c r="L10" s="154">
        <v>125.3919195347882</v>
      </c>
      <c r="M10" s="155">
        <v>121.66257438007391</v>
      </c>
      <c r="N10" s="154">
        <v>83.477117738887515</v>
      </c>
      <c r="O10" s="155">
        <v>92.662517469163134</v>
      </c>
      <c r="P10" s="154">
        <v>93.881971112743329</v>
      </c>
      <c r="Q10" s="155">
        <v>92.02908673661446</v>
      </c>
      <c r="R10" s="154">
        <v>85.90837781466459</v>
      </c>
      <c r="S10" s="155">
        <v>75.770570920728204</v>
      </c>
      <c r="T10" s="154">
        <v>78.599342984747338</v>
      </c>
      <c r="U10" s="155">
        <v>76.4478347397242</v>
      </c>
      <c r="V10" s="154">
        <v>72.687324734753219</v>
      </c>
      <c r="W10" s="155">
        <v>68.097011104420886</v>
      </c>
      <c r="X10" s="154">
        <v>69.883899277798662</v>
      </c>
      <c r="Y10" s="155">
        <v>71.822147008753646</v>
      </c>
      <c r="Z10" s="154">
        <v>69.467766956132365</v>
      </c>
      <c r="AA10" s="155">
        <v>73.710536836915182</v>
      </c>
      <c r="AB10" s="154">
        <v>56.247845146037527</v>
      </c>
      <c r="AC10" s="155">
        <v>49.4</v>
      </c>
      <c r="AD10" s="154">
        <v>46.813978537441947</v>
      </c>
      <c r="AE10" s="155">
        <v>43.31911231517018</v>
      </c>
      <c r="AF10" s="154">
        <v>35.659987768240747</v>
      </c>
      <c r="AG10" s="155">
        <v>44.399261790814691</v>
      </c>
      <c r="AH10" s="154">
        <v>55.593491299665963</v>
      </c>
      <c r="AI10" s="155">
        <v>52</v>
      </c>
      <c r="AJ10" s="154">
        <v>58.3</v>
      </c>
      <c r="AK10" s="155">
        <v>49.230093453421262</v>
      </c>
    </row>
    <row r="11" spans="1:37" x14ac:dyDescent="0.2">
      <c r="A11" s="130" t="s">
        <v>129</v>
      </c>
      <c r="B11" s="154" t="s">
        <v>5</v>
      </c>
      <c r="C11" s="155" t="s">
        <v>5</v>
      </c>
      <c r="D11" s="154" t="s">
        <v>5</v>
      </c>
      <c r="E11" s="155" t="s">
        <v>5</v>
      </c>
      <c r="F11" s="154" t="s">
        <v>5</v>
      </c>
      <c r="G11" s="155" t="s">
        <v>5</v>
      </c>
      <c r="H11" s="154" t="s">
        <v>5</v>
      </c>
      <c r="I11" s="155" t="s">
        <v>5</v>
      </c>
      <c r="J11" s="154" t="s">
        <v>5</v>
      </c>
      <c r="K11" s="155" t="s">
        <v>5</v>
      </c>
      <c r="L11" s="154">
        <v>40.019912346631003</v>
      </c>
      <c r="M11" s="155">
        <v>34.429417269989671</v>
      </c>
      <c r="N11" s="154">
        <v>17.834849295523451</v>
      </c>
      <c r="O11" s="155">
        <v>51.716212074777808</v>
      </c>
      <c r="P11" s="154">
        <v>60.451146429812411</v>
      </c>
      <c r="Q11" s="155">
        <v>52.044152366352982</v>
      </c>
      <c r="R11" s="154">
        <v>52.798559353594783</v>
      </c>
      <c r="S11" s="155">
        <v>44.157576782509842</v>
      </c>
      <c r="T11" s="154">
        <v>47.264508098141711</v>
      </c>
      <c r="U11" s="155">
        <v>47.575736374449029</v>
      </c>
      <c r="V11" s="154">
        <v>57.661009067658689</v>
      </c>
      <c r="W11" s="155">
        <v>45.851376699164028</v>
      </c>
      <c r="X11" s="154">
        <v>50.748540979446837</v>
      </c>
      <c r="Y11" s="155">
        <v>52.832269031102122</v>
      </c>
      <c r="Z11" s="154">
        <v>66.370972540726598</v>
      </c>
      <c r="AA11" s="155">
        <v>34.211582673429923</v>
      </c>
      <c r="AB11" s="154">
        <v>49.123062368095482</v>
      </c>
      <c r="AC11" s="155">
        <v>45.8</v>
      </c>
      <c r="AD11" s="154">
        <v>39.339814605471403</v>
      </c>
      <c r="AE11" s="155">
        <v>31.119489820769779</v>
      </c>
      <c r="AF11" s="154">
        <v>27.445828234108411</v>
      </c>
      <c r="AG11" s="155">
        <v>30.54669601545303</v>
      </c>
      <c r="AH11" s="154">
        <v>46.199320914836257</v>
      </c>
      <c r="AI11" s="155">
        <v>35.818864004728091</v>
      </c>
      <c r="AJ11" s="154">
        <v>33.5</v>
      </c>
      <c r="AK11" s="155">
        <v>29.476655382169305</v>
      </c>
    </row>
    <row r="12" spans="1:37" x14ac:dyDescent="0.2">
      <c r="A12" s="130" t="s">
        <v>130</v>
      </c>
      <c r="B12" s="154" t="s">
        <v>5</v>
      </c>
      <c r="C12" s="155" t="s">
        <v>5</v>
      </c>
      <c r="D12" s="154" t="s">
        <v>5</v>
      </c>
      <c r="E12" s="155" t="s">
        <v>5</v>
      </c>
      <c r="F12" s="154" t="s">
        <v>5</v>
      </c>
      <c r="G12" s="155" t="s">
        <v>5</v>
      </c>
      <c r="H12" s="154" t="s">
        <v>5</v>
      </c>
      <c r="I12" s="155" t="s">
        <v>5</v>
      </c>
      <c r="J12" s="154" t="s">
        <v>5</v>
      </c>
      <c r="K12" s="155" t="s">
        <v>5</v>
      </c>
      <c r="L12" s="154">
        <v>15.600276347752439</v>
      </c>
      <c r="M12" s="155">
        <v>47.432050829509357</v>
      </c>
      <c r="N12" s="154">
        <v>49.159374692753907</v>
      </c>
      <c r="O12" s="155">
        <v>48.66074807790045</v>
      </c>
      <c r="P12" s="154">
        <v>49.26899801852943</v>
      </c>
      <c r="Q12" s="155">
        <v>68.960395514391507</v>
      </c>
      <c r="R12" s="154">
        <v>35.810205908683983</v>
      </c>
      <c r="S12" s="155">
        <v>40.780901989898886</v>
      </c>
      <c r="T12" s="154">
        <v>21.79689446151291</v>
      </c>
      <c r="U12" s="155">
        <v>18.554979434897788</v>
      </c>
      <c r="V12" s="154">
        <v>28.673835125448029</v>
      </c>
      <c r="W12" s="155">
        <v>40.824241434563852</v>
      </c>
      <c r="X12" s="154">
        <v>39.672447993489648</v>
      </c>
      <c r="Y12" s="155">
        <v>31.421997425423442</v>
      </c>
      <c r="Z12" s="154">
        <v>42.440532729734642</v>
      </c>
      <c r="AA12" s="155">
        <v>26.198057313288459</v>
      </c>
      <c r="AB12" s="154">
        <v>25.098637645948578</v>
      </c>
      <c r="AC12" s="155">
        <v>11</v>
      </c>
      <c r="AD12" s="154">
        <v>22.92023757324511</v>
      </c>
      <c r="AE12" s="155">
        <v>12.91129937330539</v>
      </c>
      <c r="AF12" s="154">
        <v>11.880599970298499</v>
      </c>
      <c r="AG12" s="155">
        <v>28.62614257793221</v>
      </c>
      <c r="AH12" s="154">
        <v>41.339803340649823</v>
      </c>
      <c r="AI12" s="155">
        <v>48.075979670728593</v>
      </c>
      <c r="AJ12" s="154">
        <v>54.8</v>
      </c>
      <c r="AK12" s="155">
        <v>53.683676258150157</v>
      </c>
    </row>
    <row r="13" spans="1:37" x14ac:dyDescent="0.2">
      <c r="A13" s="130" t="s">
        <v>131</v>
      </c>
      <c r="B13" s="154" t="s">
        <v>5</v>
      </c>
      <c r="C13" s="155" t="s">
        <v>5</v>
      </c>
      <c r="D13" s="154" t="s">
        <v>5</v>
      </c>
      <c r="E13" s="155" t="s">
        <v>5</v>
      </c>
      <c r="F13" s="154" t="s">
        <v>5</v>
      </c>
      <c r="G13" s="155" t="s">
        <v>5</v>
      </c>
      <c r="H13" s="154" t="s">
        <v>5</v>
      </c>
      <c r="I13" s="155" t="s">
        <v>5</v>
      </c>
      <c r="J13" s="154" t="s">
        <v>5</v>
      </c>
      <c r="K13" s="155" t="s">
        <v>5</v>
      </c>
      <c r="L13" s="154">
        <v>65.405199428984176</v>
      </c>
      <c r="M13" s="155">
        <v>45.692752903746239</v>
      </c>
      <c r="N13" s="154">
        <v>68.288805673568319</v>
      </c>
      <c r="O13" s="155">
        <v>76.048582276794633</v>
      </c>
      <c r="P13" s="154">
        <v>35.253938525944697</v>
      </c>
      <c r="Q13" s="155">
        <v>45.369818684712563</v>
      </c>
      <c r="R13" s="154">
        <v>36.971390667986043</v>
      </c>
      <c r="S13" s="155">
        <v>35.694584158094557</v>
      </c>
      <c r="T13" s="154">
        <v>52.169610395198241</v>
      </c>
      <c r="U13" s="155">
        <v>43.882181693638152</v>
      </c>
      <c r="V13" s="154">
        <v>38.880455913291257</v>
      </c>
      <c r="W13" s="155">
        <v>38.3035771285085</v>
      </c>
      <c r="X13" s="154">
        <v>48.360782062932792</v>
      </c>
      <c r="Y13" s="155">
        <v>44.049122732531607</v>
      </c>
      <c r="Z13" s="154">
        <v>33.406863784838578</v>
      </c>
      <c r="AA13" s="155">
        <v>62.001208228673178</v>
      </c>
      <c r="AB13" s="154">
        <v>31.246689969282919</v>
      </c>
      <c r="AC13" s="155">
        <v>26.5</v>
      </c>
      <c r="AD13" s="154">
        <v>38.607996615189343</v>
      </c>
      <c r="AE13" s="155">
        <v>36.479177791053608</v>
      </c>
      <c r="AF13" s="154">
        <v>19.029797491238369</v>
      </c>
      <c r="AG13" s="155">
        <v>17.979904812268639</v>
      </c>
      <c r="AH13" s="154">
        <v>43.383488879012972</v>
      </c>
      <c r="AI13" s="155">
        <v>48.684976451288563</v>
      </c>
      <c r="AJ13" s="154">
        <v>47.1</v>
      </c>
      <c r="AK13" s="155">
        <v>31.267554877208603</v>
      </c>
    </row>
    <row r="14" spans="1:37" x14ac:dyDescent="0.2">
      <c r="A14" s="130" t="s">
        <v>132</v>
      </c>
      <c r="B14" s="154" t="s">
        <v>5</v>
      </c>
      <c r="C14" s="155" t="s">
        <v>5</v>
      </c>
      <c r="D14" s="154" t="s">
        <v>5</v>
      </c>
      <c r="E14" s="155" t="s">
        <v>5</v>
      </c>
      <c r="F14" s="154" t="s">
        <v>5</v>
      </c>
      <c r="G14" s="155" t="s">
        <v>5</v>
      </c>
      <c r="H14" s="154" t="s">
        <v>5</v>
      </c>
      <c r="I14" s="155" t="s">
        <v>5</v>
      </c>
      <c r="J14" s="154" t="s">
        <v>5</v>
      </c>
      <c r="K14" s="155" t="s">
        <v>5</v>
      </c>
      <c r="L14" s="154">
        <v>27.933419872163519</v>
      </c>
      <c r="M14" s="155">
        <v>29.372888823615799</v>
      </c>
      <c r="N14" s="154">
        <v>32.42699871913355</v>
      </c>
      <c r="O14" s="155">
        <v>38.638632192420388</v>
      </c>
      <c r="P14" s="154">
        <v>20.794343938448741</v>
      </c>
      <c r="Q14" s="155">
        <v>31.78437480134766</v>
      </c>
      <c r="R14" s="154">
        <v>60.144663743847047</v>
      </c>
      <c r="S14" s="155">
        <v>37.832810504910377</v>
      </c>
      <c r="T14" s="154">
        <v>56.50515609549371</v>
      </c>
      <c r="U14" s="155">
        <v>59.421422986708357</v>
      </c>
      <c r="V14" s="154">
        <v>99.725754176015954</v>
      </c>
      <c r="W14" s="155">
        <v>69.874691386779702</v>
      </c>
      <c r="X14" s="154">
        <v>85.105066072478564</v>
      </c>
      <c r="Y14" s="155">
        <v>43.164580378615042</v>
      </c>
      <c r="Z14" s="154">
        <v>73.765579136635367</v>
      </c>
      <c r="AA14" s="155">
        <v>58.218810804185622</v>
      </c>
      <c r="AB14" s="154">
        <v>74.787466231169589</v>
      </c>
      <c r="AC14" s="155">
        <v>65.400000000000006</v>
      </c>
      <c r="AD14" s="154">
        <v>46.957601829831709</v>
      </c>
      <c r="AE14" s="155">
        <v>43.774245648990927</v>
      </c>
      <c r="AF14" s="154">
        <v>22.56758993184588</v>
      </c>
      <c r="AG14" s="155">
        <v>26.996625421822269</v>
      </c>
      <c r="AH14" s="154">
        <v>47.844743806348397</v>
      </c>
      <c r="AI14" s="155">
        <v>20.863137815927519</v>
      </c>
      <c r="AJ14" s="154">
        <v>23.8</v>
      </c>
      <c r="AK14" s="155">
        <v>28.156908075104848</v>
      </c>
    </row>
    <row r="15" spans="1:37" x14ac:dyDescent="0.2">
      <c r="A15" s="130" t="s">
        <v>133</v>
      </c>
      <c r="B15" s="154" t="s">
        <v>5</v>
      </c>
      <c r="C15" s="155" t="s">
        <v>5</v>
      </c>
      <c r="D15" s="154" t="s">
        <v>5</v>
      </c>
      <c r="E15" s="155" t="s">
        <v>5</v>
      </c>
      <c r="F15" s="154" t="s">
        <v>5</v>
      </c>
      <c r="G15" s="155" t="s">
        <v>105</v>
      </c>
      <c r="H15" s="154" t="s">
        <v>5</v>
      </c>
      <c r="I15" s="155" t="s">
        <v>5</v>
      </c>
      <c r="J15" s="154" t="s">
        <v>5</v>
      </c>
      <c r="K15" s="155" t="s">
        <v>5</v>
      </c>
      <c r="L15" s="154">
        <v>55.321457181551366</v>
      </c>
      <c r="M15" s="155">
        <v>59.997642949741262</v>
      </c>
      <c r="N15" s="154">
        <v>55.765514889747671</v>
      </c>
      <c r="O15" s="155">
        <v>43.778045310276902</v>
      </c>
      <c r="P15" s="154">
        <v>48.455056179775283</v>
      </c>
      <c r="Q15" s="155">
        <v>32.475128591033368</v>
      </c>
      <c r="R15" s="154">
        <v>30.286784518231251</v>
      </c>
      <c r="S15" s="155">
        <v>27.420177779937461</v>
      </c>
      <c r="T15" s="154">
        <v>20.064968985785011</v>
      </c>
      <c r="U15" s="155">
        <v>26.219916096268491</v>
      </c>
      <c r="V15" s="154">
        <v>20.992064311425882</v>
      </c>
      <c r="W15" s="155">
        <v>26.416272423813069</v>
      </c>
      <c r="X15" s="154">
        <v>21.20636875138953</v>
      </c>
      <c r="Y15" s="155">
        <v>28.97760201820476</v>
      </c>
      <c r="Z15" s="154">
        <v>20.73793035455062</v>
      </c>
      <c r="AA15" s="155">
        <v>24.753650315693811</v>
      </c>
      <c r="AB15" s="154">
        <v>20.288022289773821</v>
      </c>
      <c r="AC15" s="155">
        <v>23.6</v>
      </c>
      <c r="AD15" s="154">
        <v>19.162755671503302</v>
      </c>
      <c r="AE15" s="155">
        <v>20.455452384066209</v>
      </c>
      <c r="AF15" s="154">
        <v>11.70909261223165</v>
      </c>
      <c r="AG15" s="155">
        <v>21.696825253769411</v>
      </c>
      <c r="AH15" s="154">
        <v>24.313801246332108</v>
      </c>
      <c r="AI15" s="155">
        <v>32.89298814523417</v>
      </c>
      <c r="AJ15" s="154">
        <v>29.8</v>
      </c>
      <c r="AK15" s="155">
        <v>34.422724293837675</v>
      </c>
    </row>
    <row r="16" spans="1:37" x14ac:dyDescent="0.2">
      <c r="A16" s="239" t="s">
        <v>134</v>
      </c>
      <c r="B16" s="240" t="s">
        <v>5</v>
      </c>
      <c r="C16" s="241" t="s">
        <v>5</v>
      </c>
      <c r="D16" s="240" t="s">
        <v>5</v>
      </c>
      <c r="E16" s="241" t="s">
        <v>5</v>
      </c>
      <c r="F16" s="240" t="s">
        <v>5</v>
      </c>
      <c r="G16" s="241" t="s">
        <v>5</v>
      </c>
      <c r="H16" s="240" t="s">
        <v>5</v>
      </c>
      <c r="I16" s="241" t="s">
        <v>5</v>
      </c>
      <c r="J16" s="240" t="s">
        <v>5</v>
      </c>
      <c r="K16" s="241" t="s">
        <v>5</v>
      </c>
      <c r="L16" s="240">
        <v>0</v>
      </c>
      <c r="M16" s="241">
        <v>0</v>
      </c>
      <c r="N16" s="240">
        <v>0</v>
      </c>
      <c r="O16" s="241">
        <v>39.608980147979153</v>
      </c>
      <c r="P16" s="240">
        <v>41.106069469257399</v>
      </c>
      <c r="Q16" s="241">
        <v>39.439019388221929</v>
      </c>
      <c r="R16" s="240">
        <v>48.919818838864423</v>
      </c>
      <c r="S16" s="241">
        <v>18.943878759175941</v>
      </c>
      <c r="T16" s="240">
        <v>20.524155352068199</v>
      </c>
      <c r="U16" s="241">
        <v>34.753487196499371</v>
      </c>
      <c r="V16" s="240">
        <v>42.687747035573118</v>
      </c>
      <c r="W16" s="241">
        <v>25.27725994502196</v>
      </c>
      <c r="X16" s="240">
        <v>39.467660199232753</v>
      </c>
      <c r="Y16" s="241">
        <v>29.96656362374614</v>
      </c>
      <c r="Z16" s="240">
        <v>31.529330159380759</v>
      </c>
      <c r="AA16" s="241">
        <v>34.672970843183613</v>
      </c>
      <c r="AB16" s="240">
        <v>18.912827625336881</v>
      </c>
      <c r="AC16" s="241">
        <v>18.899999999999999</v>
      </c>
      <c r="AD16" s="240">
        <v>17.335938977494799</v>
      </c>
      <c r="AE16" s="241">
        <v>20.49277235682646</v>
      </c>
      <c r="AF16" s="240">
        <v>17.349610422384149</v>
      </c>
      <c r="AG16" s="241">
        <v>17.376743598249689</v>
      </c>
      <c r="AH16" s="240">
        <v>30.065193999620231</v>
      </c>
      <c r="AI16" s="155">
        <v>41.199866892737731</v>
      </c>
      <c r="AJ16" s="240">
        <v>60.3</v>
      </c>
      <c r="AK16" s="155">
        <v>33.404915294679078</v>
      </c>
    </row>
    <row r="17" spans="1:37" x14ac:dyDescent="0.2">
      <c r="A17" s="239" t="s">
        <v>135</v>
      </c>
      <c r="B17" s="240" t="s">
        <v>5</v>
      </c>
      <c r="C17" s="241" t="s">
        <v>5</v>
      </c>
      <c r="D17" s="240" t="s">
        <v>5</v>
      </c>
      <c r="E17" s="241" t="s">
        <v>5</v>
      </c>
      <c r="F17" s="240" t="s">
        <v>5</v>
      </c>
      <c r="G17" s="241" t="s">
        <v>5</v>
      </c>
      <c r="H17" s="240" t="s">
        <v>5</v>
      </c>
      <c r="I17" s="241" t="s">
        <v>5</v>
      </c>
      <c r="J17" s="240" t="s">
        <v>5</v>
      </c>
      <c r="K17" s="241" t="s">
        <v>5</v>
      </c>
      <c r="L17" s="240">
        <v>7.9920536152625381</v>
      </c>
      <c r="M17" s="241">
        <v>22.789945076232371</v>
      </c>
      <c r="N17" s="240">
        <v>34.132022663663037</v>
      </c>
      <c r="O17" s="241">
        <v>18.163035951459289</v>
      </c>
      <c r="P17" s="240">
        <v>34.000113333711113</v>
      </c>
      <c r="Q17" s="241">
        <v>45.255524002398538</v>
      </c>
      <c r="R17" s="240">
        <v>26.042846143394179</v>
      </c>
      <c r="S17" s="241">
        <v>43.065834060541498</v>
      </c>
      <c r="T17" s="240">
        <v>39.689289561716848</v>
      </c>
      <c r="U17" s="241">
        <v>54.489107854377863</v>
      </c>
      <c r="V17" s="240">
        <v>36.373969877806203</v>
      </c>
      <c r="W17" s="241">
        <v>50.832523778325012</v>
      </c>
      <c r="X17" s="240">
        <v>44.906986404409857</v>
      </c>
      <c r="Y17" s="241">
        <v>65.816628180672225</v>
      </c>
      <c r="Z17" s="240">
        <v>44.361144073905663</v>
      </c>
      <c r="AA17" s="241">
        <v>40.804623053509196</v>
      </c>
      <c r="AB17" s="240">
        <v>58.078372928903299</v>
      </c>
      <c r="AC17" s="241">
        <v>46.8</v>
      </c>
      <c r="AD17" s="240">
        <v>37.871410331320739</v>
      </c>
      <c r="AE17" s="241">
        <v>41.947662224516797</v>
      </c>
      <c r="AF17" s="240">
        <v>25.666253154810281</v>
      </c>
      <c r="AG17" s="241">
        <v>61.669980542057857</v>
      </c>
      <c r="AH17" s="240">
        <v>61.319208770761307</v>
      </c>
      <c r="AI17" s="155">
        <v>52.550816639690588</v>
      </c>
      <c r="AJ17" s="240">
        <v>44.9</v>
      </c>
      <c r="AK17" s="155">
        <v>42.63505433369729</v>
      </c>
    </row>
    <row r="18" spans="1:37" x14ac:dyDescent="0.2">
      <c r="A18" s="239" t="s">
        <v>136</v>
      </c>
      <c r="B18" s="240" t="s">
        <v>5</v>
      </c>
      <c r="C18" s="241" t="s">
        <v>5</v>
      </c>
      <c r="D18" s="240" t="s">
        <v>5</v>
      </c>
      <c r="E18" s="241" t="s">
        <v>5</v>
      </c>
      <c r="F18" s="240" t="s">
        <v>5</v>
      </c>
      <c r="G18" s="241" t="s">
        <v>5</v>
      </c>
      <c r="H18" s="240" t="s">
        <v>5</v>
      </c>
      <c r="I18" s="241" t="s">
        <v>5</v>
      </c>
      <c r="J18" s="240" t="s">
        <v>5</v>
      </c>
      <c r="K18" s="241" t="s">
        <v>5</v>
      </c>
      <c r="L18" s="240">
        <v>32.611649605942567</v>
      </c>
      <c r="M18" s="241">
        <v>28.339826002465109</v>
      </c>
      <c r="N18" s="240">
        <v>18.32508704416346</v>
      </c>
      <c r="O18" s="241">
        <v>27.959862064680479</v>
      </c>
      <c r="P18" s="240">
        <v>26.458059565911441</v>
      </c>
      <c r="Q18" s="241">
        <v>29.79267801125112</v>
      </c>
      <c r="R18" s="240">
        <v>27.053443641568052</v>
      </c>
      <c r="S18" s="241">
        <v>25.20796571716663</v>
      </c>
      <c r="T18" s="240">
        <v>28.561784332563029</v>
      </c>
      <c r="U18" s="241">
        <v>34.060973453998287</v>
      </c>
      <c r="V18" s="240">
        <v>21.48255401788208</v>
      </c>
      <c r="W18" s="241">
        <v>36.827996128778082</v>
      </c>
      <c r="X18" s="240">
        <v>33.29392129829219</v>
      </c>
      <c r="Y18" s="241">
        <v>31.900911515378372</v>
      </c>
      <c r="Z18" s="240">
        <v>23.748436207883628</v>
      </c>
      <c r="AA18" s="241">
        <v>29.179547251836411</v>
      </c>
      <c r="AB18" s="240">
        <v>27.40661722231826</v>
      </c>
      <c r="AC18" s="241">
        <v>28.2</v>
      </c>
      <c r="AD18" s="240">
        <v>23.050358747401599</v>
      </c>
      <c r="AE18" s="241">
        <v>28.003945630548539</v>
      </c>
      <c r="AF18" s="240">
        <v>13.34195000938106</v>
      </c>
      <c r="AG18" s="241">
        <v>17.88477215632123</v>
      </c>
      <c r="AH18" s="240">
        <v>26.140970369417559</v>
      </c>
      <c r="AI18" s="155">
        <v>26.48622923003704</v>
      </c>
      <c r="AJ18" s="240">
        <v>23.5</v>
      </c>
      <c r="AK18" s="155">
        <v>28.436722111406009</v>
      </c>
    </row>
    <row r="19" spans="1:37" x14ac:dyDescent="0.2">
      <c r="A19" s="239" t="s">
        <v>137</v>
      </c>
      <c r="B19" s="240" t="s">
        <v>5</v>
      </c>
      <c r="C19" s="241" t="s">
        <v>5</v>
      </c>
      <c r="D19" s="240" t="s">
        <v>5</v>
      </c>
      <c r="E19" s="241" t="s">
        <v>5</v>
      </c>
      <c r="F19" s="240" t="s">
        <v>5</v>
      </c>
      <c r="G19" s="241" t="s">
        <v>5</v>
      </c>
      <c r="H19" s="240" t="s">
        <v>5</v>
      </c>
      <c r="I19" s="241" t="s">
        <v>5</v>
      </c>
      <c r="J19" s="240" t="s">
        <v>5</v>
      </c>
      <c r="K19" s="241" t="s">
        <v>5</v>
      </c>
      <c r="L19" s="240">
        <v>20.052537648639429</v>
      </c>
      <c r="M19" s="241">
        <v>21.899699376854009</v>
      </c>
      <c r="N19" s="240">
        <v>23.725261472152479</v>
      </c>
      <c r="O19" s="241">
        <v>60.845158884374563</v>
      </c>
      <c r="P19" s="240">
        <v>95.520293188818272</v>
      </c>
      <c r="Q19" s="241">
        <v>139.3971075100192</v>
      </c>
      <c r="R19" s="240">
        <v>57.822408110556452</v>
      </c>
      <c r="S19" s="241">
        <v>32.623922930779713</v>
      </c>
      <c r="T19" s="240">
        <v>24.830009932003971</v>
      </c>
      <c r="U19" s="241">
        <v>34.238758274366582</v>
      </c>
      <c r="V19" s="240">
        <v>49.267617910674034</v>
      </c>
      <c r="W19" s="241">
        <v>54.354956609750147</v>
      </c>
      <c r="X19" s="240">
        <v>59.336176525125161</v>
      </c>
      <c r="Y19" s="241">
        <v>49.522202454100253</v>
      </c>
      <c r="Z19" s="240">
        <v>36.308843018717212</v>
      </c>
      <c r="AA19" s="241">
        <v>25.162658614615911</v>
      </c>
      <c r="AB19" s="240">
        <v>23.130437876981659</v>
      </c>
      <c r="AC19" s="241">
        <v>42.3</v>
      </c>
      <c r="AD19" s="240">
        <v>43.600341826679923</v>
      </c>
      <c r="AE19" s="241">
        <v>48.373442979804089</v>
      </c>
      <c r="AF19" s="240">
        <v>15.404628234971931</v>
      </c>
      <c r="AG19" s="241">
        <v>6.7852962629980826</v>
      </c>
      <c r="AH19" s="240">
        <v>25.221953188054879</v>
      </c>
      <c r="AI19" s="155">
        <v>33.327778703549413</v>
      </c>
      <c r="AJ19" s="240">
        <v>90.9</v>
      </c>
      <c r="AK19" s="155">
        <v>55.715783953854213</v>
      </c>
    </row>
    <row r="20" spans="1:37" x14ac:dyDescent="0.2">
      <c r="A20" s="239" t="s">
        <v>138</v>
      </c>
      <c r="B20" s="240" t="s">
        <v>5</v>
      </c>
      <c r="C20" s="241" t="s">
        <v>5</v>
      </c>
      <c r="D20" s="240" t="s">
        <v>5</v>
      </c>
      <c r="E20" s="241" t="s">
        <v>5</v>
      </c>
      <c r="F20" s="240" t="s">
        <v>5</v>
      </c>
      <c r="G20" s="241" t="s">
        <v>5</v>
      </c>
      <c r="H20" s="240" t="s">
        <v>5</v>
      </c>
      <c r="I20" s="241" t="s">
        <v>5</v>
      </c>
      <c r="J20" s="240" t="s">
        <v>5</v>
      </c>
      <c r="K20" s="241" t="s">
        <v>5</v>
      </c>
      <c r="L20" s="240">
        <v>4.4805878531263303</v>
      </c>
      <c r="M20" s="241">
        <v>2.1343236595113471</v>
      </c>
      <c r="N20" s="240">
        <v>33.061718598996961</v>
      </c>
      <c r="O20" s="241">
        <v>46.70896422871823</v>
      </c>
      <c r="P20" s="240">
        <v>26.12695835549459</v>
      </c>
      <c r="Q20" s="241">
        <v>48.034620840740537</v>
      </c>
      <c r="R20" s="240">
        <v>45.051422981374451</v>
      </c>
      <c r="S20" s="241">
        <v>51.774935178602988</v>
      </c>
      <c r="T20" s="240">
        <v>42.563924709146512</v>
      </c>
      <c r="U20" s="241">
        <v>46.216672854144733</v>
      </c>
      <c r="V20" s="240">
        <v>32.099098671899789</v>
      </c>
      <c r="W20" s="241">
        <v>52.773065194215498</v>
      </c>
      <c r="X20" s="240">
        <v>50.600841970472523</v>
      </c>
      <c r="Y20" s="241">
        <v>60.248222677431023</v>
      </c>
      <c r="Z20" s="240">
        <v>54.7457743105454</v>
      </c>
      <c r="AA20" s="241">
        <v>67.954629170953524</v>
      </c>
      <c r="AB20" s="240">
        <v>78.10248161337411</v>
      </c>
      <c r="AC20" s="241">
        <v>56.6</v>
      </c>
      <c r="AD20" s="240">
        <v>53.522901000375548</v>
      </c>
      <c r="AE20" s="241">
        <v>48.579905269184721</v>
      </c>
      <c r="AF20" s="240">
        <v>43.292983141203031</v>
      </c>
      <c r="AG20" s="241">
        <v>52.095745329394752</v>
      </c>
      <c r="AH20" s="240">
        <v>59.730020308206903</v>
      </c>
      <c r="AI20" s="155">
        <v>60.126851694193768</v>
      </c>
      <c r="AJ20" s="240">
        <v>64.400000000000006</v>
      </c>
      <c r="AK20" s="155">
        <v>63.753302881956536</v>
      </c>
    </row>
    <row r="21" spans="1:37" x14ac:dyDescent="0.2">
      <c r="A21" s="239" t="s">
        <v>139</v>
      </c>
      <c r="B21" s="240" t="s">
        <v>5</v>
      </c>
      <c r="C21" s="241" t="s">
        <v>5</v>
      </c>
      <c r="D21" s="240" t="s">
        <v>5</v>
      </c>
      <c r="E21" s="241" t="s">
        <v>5</v>
      </c>
      <c r="F21" s="240" t="s">
        <v>5</v>
      </c>
      <c r="G21" s="241" t="s">
        <v>5</v>
      </c>
      <c r="H21" s="240" t="s">
        <v>5</v>
      </c>
      <c r="I21" s="241" t="s">
        <v>5</v>
      </c>
      <c r="J21" s="240" t="s">
        <v>5</v>
      </c>
      <c r="K21" s="241" t="s">
        <v>5</v>
      </c>
      <c r="L21" s="240">
        <v>82.117042301875244</v>
      </c>
      <c r="M21" s="241">
        <v>60.311150709341383</v>
      </c>
      <c r="N21" s="240">
        <v>71.129838967446844</v>
      </c>
      <c r="O21" s="241">
        <v>58.976905885274391</v>
      </c>
      <c r="P21" s="240">
        <v>64.259205021835015</v>
      </c>
      <c r="Q21" s="241">
        <v>62.932119519302063</v>
      </c>
      <c r="R21" s="240">
        <v>49.385028673117937</v>
      </c>
      <c r="S21" s="241">
        <v>56.779468544174428</v>
      </c>
      <c r="T21" s="240">
        <v>64.807467814368152</v>
      </c>
      <c r="U21" s="241">
        <v>64.876406339820974</v>
      </c>
      <c r="V21" s="240">
        <v>57.651863941601093</v>
      </c>
      <c r="W21" s="241">
        <v>73.873034736385677</v>
      </c>
      <c r="X21" s="240">
        <v>54.402427063023417</v>
      </c>
      <c r="Y21" s="241">
        <v>56.546649022017853</v>
      </c>
      <c r="Z21" s="240">
        <v>55.954055503314493</v>
      </c>
      <c r="AA21" s="241">
        <v>71.153298820778303</v>
      </c>
      <c r="AB21" s="240">
        <v>56.370000495141888</v>
      </c>
      <c r="AC21" s="241">
        <v>43.4</v>
      </c>
      <c r="AD21" s="240">
        <v>40.719350283541161</v>
      </c>
      <c r="AE21" s="241">
        <v>30.351709689598241</v>
      </c>
      <c r="AF21" s="240">
        <v>24.578406952387589</v>
      </c>
      <c r="AG21" s="241">
        <v>28.37457347195646</v>
      </c>
      <c r="AH21" s="240">
        <v>34.274375394606302</v>
      </c>
      <c r="AI21" s="155">
        <v>30.050441813043321</v>
      </c>
      <c r="AJ21" s="240">
        <v>34.799999999999997</v>
      </c>
      <c r="AK21" s="155">
        <v>31.69661409724521</v>
      </c>
    </row>
    <row r="22" spans="1:37" x14ac:dyDescent="0.2">
      <c r="A22" s="239" t="s">
        <v>140</v>
      </c>
      <c r="B22" s="240" t="s">
        <v>5</v>
      </c>
      <c r="C22" s="241" t="s">
        <v>5</v>
      </c>
      <c r="D22" s="240" t="s">
        <v>5</v>
      </c>
      <c r="E22" s="241" t="s">
        <v>5</v>
      </c>
      <c r="F22" s="240" t="s">
        <v>5</v>
      </c>
      <c r="G22" s="241" t="s">
        <v>5</v>
      </c>
      <c r="H22" s="240" t="s">
        <v>5</v>
      </c>
      <c r="I22" s="241" t="s">
        <v>5</v>
      </c>
      <c r="J22" s="240" t="s">
        <v>5</v>
      </c>
      <c r="K22" s="241" t="s">
        <v>5</v>
      </c>
      <c r="L22" s="240">
        <v>21.707708354290979</v>
      </c>
      <c r="M22" s="241">
        <v>15.52259853561384</v>
      </c>
      <c r="N22" s="240">
        <v>13.60231030008789</v>
      </c>
      <c r="O22" s="241">
        <v>27.811422957160008</v>
      </c>
      <c r="P22" s="240">
        <v>28.943485260788549</v>
      </c>
      <c r="Q22" s="241">
        <v>30.573968449719949</v>
      </c>
      <c r="R22" s="240">
        <v>22.27650520041173</v>
      </c>
      <c r="S22" s="241">
        <v>26.286373450252398</v>
      </c>
      <c r="T22" s="240">
        <v>21.614254219229569</v>
      </c>
      <c r="U22" s="241">
        <v>23.32296475443707</v>
      </c>
      <c r="V22" s="240">
        <v>23.256872152929098</v>
      </c>
      <c r="W22" s="241">
        <v>26.678814755901431</v>
      </c>
      <c r="X22" s="240">
        <v>21.5525883154898</v>
      </c>
      <c r="Y22" s="241">
        <v>27.192216539852812</v>
      </c>
      <c r="Z22" s="240">
        <v>23.107254932653529</v>
      </c>
      <c r="AA22" s="241">
        <v>26.979329873048641</v>
      </c>
      <c r="AB22" s="240">
        <v>25.153510394318271</v>
      </c>
      <c r="AC22" s="241">
        <v>22.1</v>
      </c>
      <c r="AD22" s="240">
        <v>17.132549641562591</v>
      </c>
      <c r="AE22" s="241">
        <v>21.464828171611298</v>
      </c>
      <c r="AF22" s="240">
        <v>13.615696953487809</v>
      </c>
      <c r="AG22" s="241">
        <v>20.850051761465711</v>
      </c>
      <c r="AH22" s="240">
        <v>37.715504215191132</v>
      </c>
      <c r="AI22" s="155">
        <v>32.53898049348377</v>
      </c>
      <c r="AJ22" s="240">
        <v>24.8</v>
      </c>
      <c r="AK22" s="155">
        <v>21.584079582899651</v>
      </c>
    </row>
    <row r="23" spans="1:37" x14ac:dyDescent="0.2">
      <c r="A23" s="239" t="s">
        <v>141</v>
      </c>
      <c r="B23" s="240" t="s">
        <v>5</v>
      </c>
      <c r="C23" s="241" t="s">
        <v>5</v>
      </c>
      <c r="D23" s="240" t="s">
        <v>5</v>
      </c>
      <c r="E23" s="241" t="s">
        <v>5</v>
      </c>
      <c r="F23" s="240" t="s">
        <v>5</v>
      </c>
      <c r="G23" s="241" t="s">
        <v>5</v>
      </c>
      <c r="H23" s="240" t="s">
        <v>5</v>
      </c>
      <c r="I23" s="241" t="s">
        <v>5</v>
      </c>
      <c r="J23" s="240" t="s">
        <v>5</v>
      </c>
      <c r="K23" s="241" t="s">
        <v>5</v>
      </c>
      <c r="L23" s="240">
        <v>54.071103501103963</v>
      </c>
      <c r="M23" s="241">
        <v>70.803055710825419</v>
      </c>
      <c r="N23" s="240">
        <v>50.317443873851211</v>
      </c>
      <c r="O23" s="241">
        <v>97.651947899381781</v>
      </c>
      <c r="P23" s="240">
        <v>57.58856976235603</v>
      </c>
      <c r="Q23" s="241">
        <v>68.034596315998982</v>
      </c>
      <c r="R23" s="240">
        <v>53.301448502877562</v>
      </c>
      <c r="S23" s="241">
        <v>32.26014581585909</v>
      </c>
      <c r="T23" s="240">
        <v>34.238269826098133</v>
      </c>
      <c r="U23" s="241">
        <v>27.694929697486149</v>
      </c>
      <c r="V23" s="240">
        <v>30.407173264316121</v>
      </c>
      <c r="W23" s="241">
        <v>37.47569383065229</v>
      </c>
      <c r="X23" s="240">
        <v>35.35542811887909</v>
      </c>
      <c r="Y23" s="241">
        <v>37.465097373908741</v>
      </c>
      <c r="Z23" s="240">
        <v>42.42321398269133</v>
      </c>
      <c r="AA23" s="241">
        <v>33.245621480915602</v>
      </c>
      <c r="AB23" s="240">
        <v>29.717471750712871</v>
      </c>
      <c r="AC23" s="241">
        <v>28.3</v>
      </c>
      <c r="AD23" s="240">
        <v>28.313572818970091</v>
      </c>
      <c r="AE23" s="241">
        <v>19.121813031161469</v>
      </c>
      <c r="AF23" s="240">
        <v>14.1746458110378</v>
      </c>
      <c r="AG23" s="241">
        <v>26.95914979354967</v>
      </c>
      <c r="AH23" s="240">
        <v>19.88593993025717</v>
      </c>
      <c r="AI23" s="155">
        <v>32.69716032270675</v>
      </c>
      <c r="AJ23" s="240">
        <v>13.5</v>
      </c>
      <c r="AK23" s="155">
        <v>28.509522180408254</v>
      </c>
    </row>
    <row r="24" spans="1:37" x14ac:dyDescent="0.2">
      <c r="A24" s="239" t="s">
        <v>142</v>
      </c>
      <c r="B24" s="240" t="s">
        <v>5</v>
      </c>
      <c r="C24" s="241" t="s">
        <v>5</v>
      </c>
      <c r="D24" s="240" t="s">
        <v>5</v>
      </c>
      <c r="E24" s="241" t="s">
        <v>5</v>
      </c>
      <c r="F24" s="240" t="s">
        <v>5</v>
      </c>
      <c r="G24" s="241" t="s">
        <v>5</v>
      </c>
      <c r="H24" s="240" t="s">
        <v>5</v>
      </c>
      <c r="I24" s="241" t="s">
        <v>5</v>
      </c>
      <c r="J24" s="240" t="s">
        <v>5</v>
      </c>
      <c r="K24" s="241" t="s">
        <v>5</v>
      </c>
      <c r="L24" s="240">
        <v>42.235158014580307</v>
      </c>
      <c r="M24" s="241">
        <v>27.475798400908531</v>
      </c>
      <c r="N24" s="240">
        <v>15.53703297506763</v>
      </c>
      <c r="O24" s="241">
        <v>26.432119582554801</v>
      </c>
      <c r="P24" s="240">
        <v>22.737194412107101</v>
      </c>
      <c r="Q24" s="241">
        <v>43.556378287145421</v>
      </c>
      <c r="R24" s="240">
        <v>33.582326619893443</v>
      </c>
      <c r="S24" s="241">
        <v>42.67489898760612</v>
      </c>
      <c r="T24" s="240">
        <v>29.056569508762369</v>
      </c>
      <c r="U24" s="241">
        <v>31.79852454846095</v>
      </c>
      <c r="V24" s="240">
        <v>30.004909894346351</v>
      </c>
      <c r="W24" s="241">
        <v>42.422601317808457</v>
      </c>
      <c r="X24" s="240">
        <v>44.806882337126993</v>
      </c>
      <c r="Y24" s="241">
        <v>34.689793195463643</v>
      </c>
      <c r="Z24" s="240">
        <v>72.438162544169614</v>
      </c>
      <c r="AA24" s="241">
        <v>25.44886533162504</v>
      </c>
      <c r="AB24" s="240">
        <v>35.769123394751539</v>
      </c>
      <c r="AC24" s="241">
        <v>35.6</v>
      </c>
      <c r="AD24" s="240">
        <v>37.940846770716568</v>
      </c>
      <c r="AE24" s="241">
        <v>30.015865528922429</v>
      </c>
      <c r="AF24" s="240">
        <v>21.327236587300909</v>
      </c>
      <c r="AG24" s="241">
        <v>19.535231365087991</v>
      </c>
      <c r="AH24" s="240">
        <v>32.138024357239523</v>
      </c>
      <c r="AI24" s="155">
        <v>24.416118005624121</v>
      </c>
      <c r="AJ24" s="240">
        <v>15.1</v>
      </c>
      <c r="AK24" s="155">
        <v>18.375443725203592</v>
      </c>
    </row>
    <row r="25" spans="1:37" x14ac:dyDescent="0.2">
      <c r="A25" s="239" t="s">
        <v>8</v>
      </c>
      <c r="B25" s="240" t="s">
        <v>5</v>
      </c>
      <c r="C25" s="241" t="s">
        <v>116</v>
      </c>
      <c r="D25" s="240" t="s">
        <v>5</v>
      </c>
      <c r="E25" s="241"/>
      <c r="F25" s="240" t="s">
        <v>5</v>
      </c>
      <c r="G25" s="241" t="s">
        <v>116</v>
      </c>
      <c r="H25" s="240" t="s">
        <v>5</v>
      </c>
      <c r="I25" s="241" t="s">
        <v>116</v>
      </c>
      <c r="J25" s="240" t="s">
        <v>5</v>
      </c>
      <c r="K25" s="241" t="s">
        <v>116</v>
      </c>
      <c r="L25" s="240">
        <v>37.816941990011529</v>
      </c>
      <c r="M25" s="241">
        <v>44.471588584439687</v>
      </c>
      <c r="N25" s="240">
        <v>52.153225003076457</v>
      </c>
      <c r="O25" s="241">
        <v>51.519238673003343</v>
      </c>
      <c r="P25" s="240">
        <v>49.78255893797207</v>
      </c>
      <c r="Q25" s="241">
        <v>44.128129985630068</v>
      </c>
      <c r="R25" s="240">
        <v>53.242466191033969</v>
      </c>
      <c r="S25" s="241">
        <v>41.646074996251848</v>
      </c>
      <c r="T25" s="240">
        <v>56.654730670010949</v>
      </c>
      <c r="U25" s="241">
        <v>60.516846581615972</v>
      </c>
      <c r="V25" s="240">
        <v>47.567824690944278</v>
      </c>
      <c r="W25" s="241">
        <v>54.748051613457292</v>
      </c>
      <c r="X25" s="240">
        <v>62.896769344754247</v>
      </c>
      <c r="Y25" s="241">
        <v>53.449617120812007</v>
      </c>
      <c r="Z25" s="240">
        <v>70.97008216758401</v>
      </c>
      <c r="AA25" s="241">
        <v>52.758319882573559</v>
      </c>
      <c r="AB25" s="240">
        <v>49.30966469428008</v>
      </c>
      <c r="AC25" s="241">
        <v>51.6</v>
      </c>
      <c r="AD25" s="240">
        <v>11.63094995783781</v>
      </c>
      <c r="AE25" s="241">
        <v>2.882342768201994</v>
      </c>
      <c r="AF25" s="240">
        <v>2.8573877760950941</v>
      </c>
      <c r="AG25" s="241">
        <v>17.00680272108843</v>
      </c>
      <c r="AH25" s="240">
        <v>36.561014708777464</v>
      </c>
      <c r="AI25" s="155">
        <v>33.475604653109038</v>
      </c>
      <c r="AJ25" s="240">
        <v>22.2</v>
      </c>
      <c r="AK25" s="155">
        <v>38.477394530713205</v>
      </c>
    </row>
    <row r="26" spans="1:37" x14ac:dyDescent="0.2">
      <c r="A26" s="239" t="s">
        <v>143</v>
      </c>
      <c r="B26" s="240" t="s">
        <v>5</v>
      </c>
      <c r="C26" s="241" t="s">
        <v>116</v>
      </c>
      <c r="D26" s="240" t="s">
        <v>5</v>
      </c>
      <c r="E26" s="241"/>
      <c r="F26" s="240" t="s">
        <v>5</v>
      </c>
      <c r="G26" s="241" t="s">
        <v>116</v>
      </c>
      <c r="H26" s="240" t="s">
        <v>5</v>
      </c>
      <c r="I26" s="241" t="s">
        <v>116</v>
      </c>
      <c r="J26" s="240" t="s">
        <v>5</v>
      </c>
      <c r="K26" s="241" t="s">
        <v>116</v>
      </c>
      <c r="L26" s="240">
        <v>64.556305814306072</v>
      </c>
      <c r="M26" s="241">
        <v>43.399122949067568</v>
      </c>
      <c r="N26" s="240">
        <v>38.300858067963098</v>
      </c>
      <c r="O26" s="241">
        <v>48.90757108379816</v>
      </c>
      <c r="P26" s="240">
        <v>29.861082432471068</v>
      </c>
      <c r="Q26" s="241">
        <v>36.618935777962967</v>
      </c>
      <c r="R26" s="240">
        <v>33.96140977585469</v>
      </c>
      <c r="S26" s="241">
        <v>33.832890581925717</v>
      </c>
      <c r="T26" s="240">
        <v>39.310874136564728</v>
      </c>
      <c r="U26" s="241">
        <v>32.643366557026397</v>
      </c>
      <c r="V26" s="240">
        <v>33.465335489988291</v>
      </c>
      <c r="W26" s="241">
        <v>40.750928472858959</v>
      </c>
      <c r="X26" s="240">
        <v>42.449913715936248</v>
      </c>
      <c r="Y26" s="241">
        <v>53.622424591550327</v>
      </c>
      <c r="Z26" s="240">
        <v>52.525659700909117</v>
      </c>
      <c r="AA26" s="241">
        <v>72.755389682737786</v>
      </c>
      <c r="AB26" s="240">
        <v>69.503038102233191</v>
      </c>
      <c r="AC26" s="241">
        <v>55.7</v>
      </c>
      <c r="AD26" s="240">
        <v>55.347149621794479</v>
      </c>
      <c r="AE26" s="241">
        <v>46.357379738259098</v>
      </c>
      <c r="AF26" s="240">
        <v>27.35091220357182</v>
      </c>
      <c r="AG26" s="241">
        <v>48.362964045158918</v>
      </c>
      <c r="AH26" s="240">
        <v>57.628800368824322</v>
      </c>
      <c r="AI26" s="155">
        <v>55.316349718933147</v>
      </c>
      <c r="AJ26" s="240">
        <v>70.400000000000006</v>
      </c>
      <c r="AK26" s="155">
        <v>61.67753013564122</v>
      </c>
    </row>
    <row r="27" spans="1:37" x14ac:dyDescent="0.2">
      <c r="A27" s="239" t="s">
        <v>144</v>
      </c>
      <c r="B27" s="240" t="s">
        <v>5</v>
      </c>
      <c r="C27" s="241" t="s">
        <v>116</v>
      </c>
      <c r="D27" s="240" t="s">
        <v>5</v>
      </c>
      <c r="E27" s="241"/>
      <c r="F27" s="240" t="s">
        <v>5</v>
      </c>
      <c r="G27" s="241" t="s">
        <v>116</v>
      </c>
      <c r="H27" s="240" t="s">
        <v>5</v>
      </c>
      <c r="I27" s="241" t="s">
        <v>116</v>
      </c>
      <c r="J27" s="240" t="s">
        <v>5</v>
      </c>
      <c r="K27" s="241" t="s">
        <v>116</v>
      </c>
      <c r="L27" s="240">
        <v>25.52067729658356</v>
      </c>
      <c r="M27" s="241">
        <v>14.2224167168098</v>
      </c>
      <c r="N27" s="240">
        <v>33.455644290956187</v>
      </c>
      <c r="O27" s="241">
        <v>10.64214715961092</v>
      </c>
      <c r="P27" s="240">
        <v>32.556869499464383</v>
      </c>
      <c r="Q27" s="241">
        <v>35.246674890890809</v>
      </c>
      <c r="R27" s="240">
        <v>42.02886665573233</v>
      </c>
      <c r="S27" s="241">
        <v>30.414858672290041</v>
      </c>
      <c r="T27" s="240">
        <v>36.090225563909783</v>
      </c>
      <c r="U27" s="241">
        <v>21.8234483032269</v>
      </c>
      <c r="V27" s="240">
        <v>25.528739469394971</v>
      </c>
      <c r="W27" s="241">
        <v>26.22887118709928</v>
      </c>
      <c r="X27" s="240">
        <v>20.187649004075979</v>
      </c>
      <c r="Y27" s="241">
        <v>40.897850485067529</v>
      </c>
      <c r="Z27" s="240">
        <v>38.606039491153567</v>
      </c>
      <c r="AA27" s="241">
        <v>34.501086317988133</v>
      </c>
      <c r="AB27" s="240">
        <v>36.031707902954601</v>
      </c>
      <c r="AC27" s="241">
        <v>39.4</v>
      </c>
      <c r="AD27" s="240">
        <v>48.870105070725913</v>
      </c>
      <c r="AE27" s="241">
        <v>51.145355099191903</v>
      </c>
      <c r="AF27" s="240">
        <v>32.711023614958243</v>
      </c>
      <c r="AG27" s="241">
        <v>47.014433730610293</v>
      </c>
      <c r="AH27" s="240">
        <v>49.306865009756777</v>
      </c>
      <c r="AI27" s="155">
        <v>52.172772371684793</v>
      </c>
      <c r="AJ27" s="240">
        <v>50.6</v>
      </c>
      <c r="AK27" s="155">
        <v>32.972419017065455</v>
      </c>
    </row>
    <row r="28" spans="1:37" x14ac:dyDescent="0.2">
      <c r="A28" s="239" t="s">
        <v>145</v>
      </c>
      <c r="B28" s="240" t="s">
        <v>5</v>
      </c>
      <c r="C28" s="241" t="s">
        <v>5</v>
      </c>
      <c r="D28" s="240" t="s">
        <v>5</v>
      </c>
      <c r="E28" s="241" t="s">
        <v>5</v>
      </c>
      <c r="F28" s="240" t="s">
        <v>5</v>
      </c>
      <c r="G28" s="241" t="s">
        <v>5</v>
      </c>
      <c r="H28" s="240" t="s">
        <v>5</v>
      </c>
      <c r="I28" s="241" t="s">
        <v>5</v>
      </c>
      <c r="J28" s="240" t="s">
        <v>5</v>
      </c>
      <c r="K28" s="241" t="s">
        <v>5</v>
      </c>
      <c r="L28" s="240">
        <v>16.928529862984711</v>
      </c>
      <c r="M28" s="241">
        <v>20.11603777580147</v>
      </c>
      <c r="N28" s="240">
        <v>23.315458148752619</v>
      </c>
      <c r="O28" s="241">
        <v>26.504670122875648</v>
      </c>
      <c r="P28" s="240">
        <v>0</v>
      </c>
      <c r="Q28" s="241">
        <v>42.483590713087082</v>
      </c>
      <c r="R28" s="240">
        <v>30.90399514061318</v>
      </c>
      <c r="S28" s="241">
        <v>26.732249786141999</v>
      </c>
      <c r="T28" s="240">
        <v>31.109204033469219</v>
      </c>
      <c r="U28" s="241">
        <v>30.145776361404799</v>
      </c>
      <c r="V28" s="240">
        <v>32.426472972534782</v>
      </c>
      <c r="W28" s="241">
        <v>23.783012442839691</v>
      </c>
      <c r="X28" s="240">
        <v>23.787641239119861</v>
      </c>
      <c r="Y28" s="241">
        <v>27.028488026379801</v>
      </c>
      <c r="Z28" s="240">
        <v>18.388119111745681</v>
      </c>
      <c r="AA28" s="241">
        <v>12.98785635430872</v>
      </c>
      <c r="AB28" s="240">
        <v>15.159226013231841</v>
      </c>
      <c r="AC28" s="241">
        <v>13</v>
      </c>
      <c r="AD28" s="240">
        <v>18.420396797018061</v>
      </c>
      <c r="AE28" s="241">
        <v>14.09534961888343</v>
      </c>
      <c r="AF28" s="240">
        <v>11.93731822719972</v>
      </c>
      <c r="AG28" s="241">
        <v>18.469227008528438</v>
      </c>
      <c r="AH28" s="240">
        <v>17.40284318950609</v>
      </c>
      <c r="AI28" s="155">
        <v>16.33079661625894</v>
      </c>
      <c r="AJ28" s="240">
        <v>22.9</v>
      </c>
      <c r="AK28" s="155">
        <v>32.756098093595092</v>
      </c>
    </row>
    <row r="29" spans="1:37" x14ac:dyDescent="0.2">
      <c r="A29" s="239" t="s">
        <v>225</v>
      </c>
      <c r="B29" s="240" t="s">
        <v>5</v>
      </c>
      <c r="C29" s="241" t="s">
        <v>116</v>
      </c>
      <c r="D29" s="240" t="s">
        <v>5</v>
      </c>
      <c r="E29" s="241"/>
      <c r="F29" s="240" t="s">
        <v>5</v>
      </c>
      <c r="G29" s="241" t="s">
        <v>116</v>
      </c>
      <c r="H29" s="240" t="s">
        <v>5</v>
      </c>
      <c r="I29" s="241" t="s">
        <v>116</v>
      </c>
      <c r="J29" s="240" t="s">
        <v>5</v>
      </c>
      <c r="K29" s="241" t="s">
        <v>116</v>
      </c>
      <c r="L29" s="240">
        <v>55.487418706148198</v>
      </c>
      <c r="M29" s="241">
        <v>50.351990701918112</v>
      </c>
      <c r="N29" s="240">
        <v>47.588446124820372</v>
      </c>
      <c r="O29" s="241">
        <v>46.892839667264717</v>
      </c>
      <c r="P29" s="240">
        <v>46.238023067635957</v>
      </c>
      <c r="Q29" s="241">
        <v>56.495122527203037</v>
      </c>
      <c r="R29" s="240">
        <v>44.335907579457697</v>
      </c>
      <c r="S29" s="241">
        <v>32.190165189197693</v>
      </c>
      <c r="T29" s="240">
        <v>45.948463210183171</v>
      </c>
      <c r="U29" s="241">
        <v>46.137645148679439</v>
      </c>
      <c r="V29" s="240">
        <v>47.032823315691651</v>
      </c>
      <c r="W29" s="241">
        <v>42.857858800636649</v>
      </c>
      <c r="X29" s="240">
        <v>40.83187688249474</v>
      </c>
      <c r="Y29" s="241">
        <v>34.11153797441635</v>
      </c>
      <c r="Z29" s="240">
        <v>34.740432184338083</v>
      </c>
      <c r="AA29" s="241">
        <v>41.642361518492017</v>
      </c>
      <c r="AB29" s="240">
        <v>32.043055403423701</v>
      </c>
      <c r="AC29" s="241">
        <v>32.5</v>
      </c>
      <c r="AD29" s="240">
        <v>43.5401794218227</v>
      </c>
      <c r="AE29" s="241">
        <v>55.746873229811989</v>
      </c>
      <c r="AF29" s="240">
        <v>16.048502139800281</v>
      </c>
      <c r="AG29" s="241">
        <v>36.271630277079858</v>
      </c>
      <c r="AH29" s="240">
        <v>28.970493990817229</v>
      </c>
      <c r="AI29" s="155">
        <v>33.969462324382228</v>
      </c>
      <c r="AJ29" s="240">
        <v>46.7</v>
      </c>
      <c r="AK29" s="155">
        <v>49.789681517726841</v>
      </c>
    </row>
    <row r="30" spans="1:37" x14ac:dyDescent="0.2">
      <c r="A30" s="239" t="s">
        <v>147</v>
      </c>
      <c r="B30" s="240" t="s">
        <v>5</v>
      </c>
      <c r="C30" s="241" t="s">
        <v>116</v>
      </c>
      <c r="D30" s="240" t="s">
        <v>5</v>
      </c>
      <c r="E30" s="241"/>
      <c r="F30" s="240" t="s">
        <v>5</v>
      </c>
      <c r="G30" s="241" t="s">
        <v>116</v>
      </c>
      <c r="H30" s="240" t="s">
        <v>5</v>
      </c>
      <c r="I30" s="241" t="s">
        <v>116</v>
      </c>
      <c r="J30" s="240" t="s">
        <v>5</v>
      </c>
      <c r="K30" s="241" t="s">
        <v>116</v>
      </c>
      <c r="L30" s="240">
        <v>17.97561852469196</v>
      </c>
      <c r="M30" s="241">
        <v>27.805037618580311</v>
      </c>
      <c r="N30" s="240">
        <v>32.75359470701909</v>
      </c>
      <c r="O30" s="241">
        <v>37.692559816453617</v>
      </c>
      <c r="P30" s="240">
        <v>29.533857285838511</v>
      </c>
      <c r="Q30" s="241">
        <v>36.137849469430662</v>
      </c>
      <c r="R30" s="240">
        <v>62.645279348489098</v>
      </c>
      <c r="S30" s="241">
        <v>31.438215633066381</v>
      </c>
      <c r="T30" s="240">
        <v>39.845267544369356</v>
      </c>
      <c r="U30" s="241">
        <v>33.335555703713581</v>
      </c>
      <c r="V30" s="240">
        <v>20.085026612660261</v>
      </c>
      <c r="W30" s="241">
        <v>23.638666103841281</v>
      </c>
      <c r="X30" s="240">
        <v>17.036645825169941</v>
      </c>
      <c r="Y30" s="241">
        <v>25.778511033202719</v>
      </c>
      <c r="Z30" s="240">
        <v>38.165952500737298</v>
      </c>
      <c r="AA30" s="241">
        <v>28.022978842650971</v>
      </c>
      <c r="AB30" s="240">
        <v>22.98240961725449</v>
      </c>
      <c r="AC30" s="241">
        <v>42.8</v>
      </c>
      <c r="AD30" s="240">
        <v>31.36903428187318</v>
      </c>
      <c r="AE30" s="241">
        <v>31.52794897225224</v>
      </c>
      <c r="AF30" s="240">
        <v>17.09994368000201</v>
      </c>
      <c r="AG30" s="241">
        <v>28.123276283998479</v>
      </c>
      <c r="AH30" s="240">
        <v>34.168354562860543</v>
      </c>
      <c r="AI30" s="155">
        <v>36.126561864069608</v>
      </c>
      <c r="AJ30" s="240">
        <v>42.4</v>
      </c>
      <c r="AK30" s="155">
        <v>42.968317228947768</v>
      </c>
    </row>
    <row r="31" spans="1:37" x14ac:dyDescent="0.2">
      <c r="A31" s="239" t="s">
        <v>9</v>
      </c>
      <c r="B31" s="240" t="s">
        <v>5</v>
      </c>
      <c r="C31" s="241" t="s">
        <v>116</v>
      </c>
      <c r="D31" s="240" t="s">
        <v>5</v>
      </c>
      <c r="E31" s="241"/>
      <c r="F31" s="240" t="s">
        <v>5</v>
      </c>
      <c r="G31" s="241" t="s">
        <v>116</v>
      </c>
      <c r="H31" s="240" t="s">
        <v>5</v>
      </c>
      <c r="I31" s="241" t="s">
        <v>116</v>
      </c>
      <c r="J31" s="240" t="s">
        <v>5</v>
      </c>
      <c r="K31" s="241" t="s">
        <v>116</v>
      </c>
      <c r="L31" s="240">
        <v>47.986752952706013</v>
      </c>
      <c r="M31" s="241">
        <v>60.491365617924373</v>
      </c>
      <c r="N31" s="240">
        <v>43.611874600647077</v>
      </c>
      <c r="O31" s="241">
        <v>68.949200662453094</v>
      </c>
      <c r="P31" s="240">
        <v>59.505093433139614</v>
      </c>
      <c r="Q31" s="241">
        <v>64.590526497333528</v>
      </c>
      <c r="R31" s="240">
        <v>67.140265509231781</v>
      </c>
      <c r="S31" s="241">
        <v>50.327126321087057</v>
      </c>
      <c r="T31" s="240">
        <v>60.680439080929979</v>
      </c>
      <c r="U31" s="241">
        <v>46.504152889241468</v>
      </c>
      <c r="V31" s="240">
        <v>51.459564789307393</v>
      </c>
      <c r="W31" s="241">
        <v>29.697292426166381</v>
      </c>
      <c r="X31" s="240">
        <v>32.608917180143877</v>
      </c>
      <c r="Y31" s="241">
        <v>69.274075275575655</v>
      </c>
      <c r="Z31" s="240">
        <v>56.842261043879539</v>
      </c>
      <c r="AA31" s="241">
        <v>74.673596019194122</v>
      </c>
      <c r="AB31" s="240">
        <v>52.345023721964573</v>
      </c>
      <c r="AC31" s="241">
        <v>48.1</v>
      </c>
      <c r="AD31" s="240">
        <v>27.65326375415356</v>
      </c>
      <c r="AE31" s="241">
        <v>24.216223973164841</v>
      </c>
      <c r="AF31" s="240">
        <v>21.196377674351481</v>
      </c>
      <c r="AG31" s="241">
        <v>29.056041840700249</v>
      </c>
      <c r="AH31" s="240">
        <v>46.62260373529331</v>
      </c>
      <c r="AI31" s="155">
        <v>51.070173178497157</v>
      </c>
      <c r="AJ31" s="240">
        <v>53.7</v>
      </c>
      <c r="AK31" s="155">
        <v>45.739462421297787</v>
      </c>
    </row>
    <row r="32" spans="1:37" x14ac:dyDescent="0.2">
      <c r="A32" s="239" t="s">
        <v>148</v>
      </c>
      <c r="B32" s="240" t="s">
        <v>5</v>
      </c>
      <c r="C32" s="241" t="s">
        <v>116</v>
      </c>
      <c r="D32" s="240" t="s">
        <v>5</v>
      </c>
      <c r="E32" s="241"/>
      <c r="F32" s="240" t="s">
        <v>5</v>
      </c>
      <c r="G32" s="241" t="s">
        <v>116</v>
      </c>
      <c r="H32" s="240" t="s">
        <v>5</v>
      </c>
      <c r="I32" s="241" t="s">
        <v>116</v>
      </c>
      <c r="J32" s="240" t="s">
        <v>5</v>
      </c>
      <c r="K32" s="241" t="s">
        <v>116</v>
      </c>
      <c r="L32" s="240">
        <v>37.760021577155193</v>
      </c>
      <c r="M32" s="241">
        <v>23.507129376523771</v>
      </c>
      <c r="N32" s="240">
        <v>50.195763477562487</v>
      </c>
      <c r="O32" s="241">
        <v>34.656962717105877</v>
      </c>
      <c r="P32" s="240">
        <v>39.182350675397473</v>
      </c>
      <c r="Q32" s="241">
        <v>49.625164590129224</v>
      </c>
      <c r="R32" s="240">
        <v>40.313520229456628</v>
      </c>
      <c r="S32" s="241">
        <v>36.309622049843213</v>
      </c>
      <c r="T32" s="240">
        <v>29.665961276031879</v>
      </c>
      <c r="U32" s="241">
        <v>28.981879738372669</v>
      </c>
      <c r="V32" s="240">
        <v>21.064272361041631</v>
      </c>
      <c r="W32" s="241">
        <v>25.006909804024801</v>
      </c>
      <c r="X32" s="240">
        <v>25.660089349747022</v>
      </c>
      <c r="Y32" s="241">
        <v>36.170170788970069</v>
      </c>
      <c r="Z32" s="240">
        <v>17.75649920753402</v>
      </c>
      <c r="AA32" s="241">
        <v>24.996217677588259</v>
      </c>
      <c r="AB32" s="240">
        <v>21.04764661001342</v>
      </c>
      <c r="AC32" s="241">
        <v>20.399999999999999</v>
      </c>
      <c r="AD32" s="240">
        <v>42.303281478764077</v>
      </c>
      <c r="AE32" s="241">
        <v>46.411960460959641</v>
      </c>
      <c r="AF32" s="240">
        <v>33.774256802397638</v>
      </c>
      <c r="AG32" s="241">
        <v>30.718753472199531</v>
      </c>
      <c r="AH32" s="240">
        <v>40.387327498884467</v>
      </c>
      <c r="AI32" s="155">
        <v>30.507000382960221</v>
      </c>
      <c r="AJ32" s="240">
        <v>33.299999999999997</v>
      </c>
      <c r="AK32" s="155">
        <v>37.418992719425297</v>
      </c>
    </row>
    <row r="33" spans="1:37" x14ac:dyDescent="0.2">
      <c r="A33" s="239" t="s">
        <v>149</v>
      </c>
      <c r="B33" s="240" t="s">
        <v>5</v>
      </c>
      <c r="C33" s="241" t="s">
        <v>116</v>
      </c>
      <c r="D33" s="240" t="s">
        <v>5</v>
      </c>
      <c r="E33" s="241"/>
      <c r="F33" s="240" t="s">
        <v>5</v>
      </c>
      <c r="G33" s="241" t="s">
        <v>116</v>
      </c>
      <c r="H33" s="240" t="s">
        <v>5</v>
      </c>
      <c r="I33" s="241" t="s">
        <v>116</v>
      </c>
      <c r="J33" s="240" t="s">
        <v>5</v>
      </c>
      <c r="K33" s="241" t="s">
        <v>116</v>
      </c>
      <c r="L33" s="240">
        <v>39.518591701095737</v>
      </c>
      <c r="M33" s="241">
        <v>41.575373150090442</v>
      </c>
      <c r="N33" s="240">
        <v>45.149113205344783</v>
      </c>
      <c r="O33" s="241">
        <v>40.013126922292763</v>
      </c>
      <c r="P33" s="240">
        <v>32.945512443141993</v>
      </c>
      <c r="Q33" s="241">
        <v>43.665598571878071</v>
      </c>
      <c r="R33" s="240">
        <v>41.976799051218073</v>
      </c>
      <c r="S33" s="241">
        <v>44.852987736665483</v>
      </c>
      <c r="T33" s="240">
        <v>45.788793166677493</v>
      </c>
      <c r="U33" s="241">
        <v>36.951722314572613</v>
      </c>
      <c r="V33" s="240">
        <v>37.958985677981623</v>
      </c>
      <c r="W33" s="241">
        <v>41.121963025099781</v>
      </c>
      <c r="X33" s="240">
        <v>38.234851473872169</v>
      </c>
      <c r="Y33" s="241">
        <v>38.510665538902323</v>
      </c>
      <c r="Z33" s="240">
        <v>31.7008876248535</v>
      </c>
      <c r="AA33" s="241">
        <v>33.24045850003175</v>
      </c>
      <c r="AB33" s="240">
        <v>31.219316188643461</v>
      </c>
      <c r="AC33" s="241">
        <v>26.8</v>
      </c>
      <c r="AD33" s="240">
        <v>27.61904135622645</v>
      </c>
      <c r="AE33" s="241">
        <v>23.678290953577399</v>
      </c>
      <c r="AF33" s="240">
        <v>17.107739278053401</v>
      </c>
      <c r="AG33" s="241">
        <v>17.117876329927309</v>
      </c>
      <c r="AH33" s="240">
        <v>36.234032320756832</v>
      </c>
      <c r="AI33" s="155">
        <v>33.611673136364537</v>
      </c>
      <c r="AJ33" s="240">
        <v>16.5</v>
      </c>
      <c r="AK33" s="155">
        <v>29.71081473656411</v>
      </c>
    </row>
    <row r="34" spans="1:37" x14ac:dyDescent="0.2">
      <c r="A34" s="239" t="s">
        <v>150</v>
      </c>
      <c r="B34" s="240" t="s">
        <v>5</v>
      </c>
      <c r="C34" s="241" t="s">
        <v>116</v>
      </c>
      <c r="D34" s="240" t="s">
        <v>5</v>
      </c>
      <c r="E34" s="241"/>
      <c r="F34" s="240" t="s">
        <v>5</v>
      </c>
      <c r="G34" s="241" t="s">
        <v>116</v>
      </c>
      <c r="H34" s="240" t="s">
        <v>5</v>
      </c>
      <c r="I34" s="241" t="s">
        <v>116</v>
      </c>
      <c r="J34" s="240" t="s">
        <v>5</v>
      </c>
      <c r="K34" s="241" t="s">
        <v>116</v>
      </c>
      <c r="L34" s="240">
        <v>22.224121719805112</v>
      </c>
      <c r="M34" s="241">
        <v>11.96601651310279</v>
      </c>
      <c r="N34" s="240">
        <v>34.199141601545797</v>
      </c>
      <c r="O34" s="241">
        <v>34.185696704498838</v>
      </c>
      <c r="P34" s="240">
        <v>25.64453258565274</v>
      </c>
      <c r="Q34" s="241">
        <v>56.428583642550578</v>
      </c>
      <c r="R34" s="240">
        <v>30.860493425000431</v>
      </c>
      <c r="S34" s="241">
        <v>44.695042288386169</v>
      </c>
      <c r="T34" s="240">
        <v>34.465525857760767</v>
      </c>
      <c r="U34" s="241">
        <v>36.295758581354349</v>
      </c>
      <c r="V34" s="240">
        <v>38.146099561319858</v>
      </c>
      <c r="W34" s="241">
        <v>26.024949251348961</v>
      </c>
      <c r="X34" s="240">
        <v>57.288682881099938</v>
      </c>
      <c r="Y34" s="241">
        <v>71.213937088565828</v>
      </c>
      <c r="Z34" s="240">
        <v>64.319860930030416</v>
      </c>
      <c r="AA34" s="241">
        <v>76.575008701705542</v>
      </c>
      <c r="AB34" s="240">
        <v>47.015393187991918</v>
      </c>
      <c r="AC34" s="241">
        <v>24.4</v>
      </c>
      <c r="AD34" s="240">
        <v>29.78497575968667</v>
      </c>
      <c r="AE34" s="241">
        <v>24.854437769497249</v>
      </c>
      <c r="AF34" s="240">
        <v>18.561591474680171</v>
      </c>
      <c r="AG34" s="241">
        <v>23.191976336580211</v>
      </c>
      <c r="AH34" s="240">
        <v>32.296538887582543</v>
      </c>
      <c r="AI34" s="155">
        <v>30.1107060913677</v>
      </c>
      <c r="AJ34" s="240">
        <v>24.6</v>
      </c>
      <c r="AK34" s="155">
        <v>23.628460527035131</v>
      </c>
    </row>
    <row r="35" spans="1:37" x14ac:dyDescent="0.2">
      <c r="A35" s="239" t="s">
        <v>151</v>
      </c>
      <c r="B35" s="240" t="s">
        <v>5</v>
      </c>
      <c r="C35" s="241" t="s">
        <v>116</v>
      </c>
      <c r="D35" s="240" t="s">
        <v>5</v>
      </c>
      <c r="E35" s="241"/>
      <c r="F35" s="240" t="s">
        <v>5</v>
      </c>
      <c r="G35" s="241" t="s">
        <v>116</v>
      </c>
      <c r="H35" s="240" t="s">
        <v>5</v>
      </c>
      <c r="I35" s="241" t="s">
        <v>116</v>
      </c>
      <c r="J35" s="240" t="s">
        <v>5</v>
      </c>
      <c r="K35" s="241" t="s">
        <v>116</v>
      </c>
      <c r="L35" s="240">
        <v>57.503345011654957</v>
      </c>
      <c r="M35" s="241">
        <v>59.903979840111226</v>
      </c>
      <c r="N35" s="240">
        <v>46.924869181145247</v>
      </c>
      <c r="O35" s="241">
        <v>61.318928316540337</v>
      </c>
      <c r="P35" s="240">
        <v>65.644365087700862</v>
      </c>
      <c r="Q35" s="241">
        <v>64.141239877635286</v>
      </c>
      <c r="R35" s="240">
        <v>57.980210918810847</v>
      </c>
      <c r="S35" s="241">
        <v>53.942756092779717</v>
      </c>
      <c r="T35" s="240">
        <v>46.173707788540341</v>
      </c>
      <c r="U35" s="241">
        <v>53.354531604055111</v>
      </c>
      <c r="V35" s="240">
        <v>45.617432154036678</v>
      </c>
      <c r="W35" s="241">
        <v>49.123311001446623</v>
      </c>
      <c r="X35" s="240">
        <v>45.655206420158002</v>
      </c>
      <c r="Y35" s="241">
        <v>45.46440494677875</v>
      </c>
      <c r="Z35" s="240">
        <v>48.382459299266493</v>
      </c>
      <c r="AA35" s="241">
        <v>41.235153175578382</v>
      </c>
      <c r="AB35" s="240">
        <v>40.599135168103373</v>
      </c>
      <c r="AC35" s="241">
        <v>42.5</v>
      </c>
      <c r="AD35" s="240">
        <v>33.117200027888167</v>
      </c>
      <c r="AE35" s="241">
        <v>22.678901643348109</v>
      </c>
      <c r="AF35" s="240">
        <v>22.70107917437921</v>
      </c>
      <c r="AG35" s="241">
        <v>27.967627471202089</v>
      </c>
      <c r="AH35" s="240">
        <v>33.249916875207809</v>
      </c>
      <c r="AI35" s="155">
        <v>49.041071897714339</v>
      </c>
      <c r="AJ35" s="240">
        <v>49.1</v>
      </c>
      <c r="AK35" s="155">
        <v>33.368458025992275</v>
      </c>
    </row>
    <row r="36" spans="1:37" x14ac:dyDescent="0.2">
      <c r="A36" s="239" t="s">
        <v>152</v>
      </c>
      <c r="B36" s="240" t="s">
        <v>5</v>
      </c>
      <c r="C36" s="241" t="s">
        <v>116</v>
      </c>
      <c r="D36" s="240" t="s">
        <v>5</v>
      </c>
      <c r="E36" s="241"/>
      <c r="F36" s="240" t="s">
        <v>5</v>
      </c>
      <c r="G36" s="241" t="s">
        <v>116</v>
      </c>
      <c r="H36" s="240" t="s">
        <v>5</v>
      </c>
      <c r="I36" s="241" t="s">
        <v>116</v>
      </c>
      <c r="J36" s="240" t="s">
        <v>5</v>
      </c>
      <c r="K36" s="241" t="s">
        <v>116</v>
      </c>
      <c r="L36" s="240" t="s">
        <v>5</v>
      </c>
      <c r="M36" s="241" t="s">
        <v>116</v>
      </c>
      <c r="N36" s="240" t="s">
        <v>5</v>
      </c>
      <c r="O36" s="241" t="s">
        <v>116</v>
      </c>
      <c r="P36" s="240">
        <v>16.94082569584441</v>
      </c>
      <c r="Q36" s="241">
        <v>44.046146809195477</v>
      </c>
      <c r="R36" s="240">
        <v>21.138120932302389</v>
      </c>
      <c r="S36" s="241">
        <v>18.088237712331249</v>
      </c>
      <c r="T36" s="240">
        <v>12.967155276281449</v>
      </c>
      <c r="U36" s="241">
        <v>13.319693966711419</v>
      </c>
      <c r="V36" s="240">
        <v>8.4098542467135857</v>
      </c>
      <c r="W36" s="241">
        <v>20.001090968598291</v>
      </c>
      <c r="X36" s="240">
        <v>28.849621348719801</v>
      </c>
      <c r="Y36" s="241">
        <v>28.006864661295701</v>
      </c>
      <c r="Z36" s="240">
        <v>24.235975645800082</v>
      </c>
      <c r="AA36" s="241">
        <v>22.288697284298198</v>
      </c>
      <c r="AB36" s="240">
        <v>37.844824574682399</v>
      </c>
      <c r="AC36" s="241">
        <v>32.4</v>
      </c>
      <c r="AD36" s="240">
        <v>24.09445024496025</v>
      </c>
      <c r="AE36" s="241">
        <v>20.508730452616291</v>
      </c>
      <c r="AF36" s="240">
        <v>13.01493888637393</v>
      </c>
      <c r="AG36" s="241">
        <v>19.677845557023581</v>
      </c>
      <c r="AH36" s="240">
        <v>25.1402265972424</v>
      </c>
      <c r="AI36" s="155">
        <v>14.985181320693981</v>
      </c>
      <c r="AJ36" s="240">
        <v>22.1</v>
      </c>
      <c r="AK36" s="155">
        <v>23.58154278130587</v>
      </c>
    </row>
    <row r="37" spans="1:37" x14ac:dyDescent="0.2">
      <c r="A37" s="239" t="s">
        <v>153</v>
      </c>
      <c r="B37" s="240" t="s">
        <v>5</v>
      </c>
      <c r="C37" s="241" t="s">
        <v>5</v>
      </c>
      <c r="D37" s="240" t="s">
        <v>5</v>
      </c>
      <c r="E37" s="241" t="s">
        <v>5</v>
      </c>
      <c r="F37" s="240" t="s">
        <v>5</v>
      </c>
      <c r="G37" s="241" t="s">
        <v>5</v>
      </c>
      <c r="H37" s="240" t="s">
        <v>5</v>
      </c>
      <c r="I37" s="241" t="s">
        <v>5</v>
      </c>
      <c r="J37" s="240" t="s">
        <v>5</v>
      </c>
      <c r="K37" s="241" t="s">
        <v>5</v>
      </c>
      <c r="L37" s="240">
        <v>54.742527644976462</v>
      </c>
      <c r="M37" s="241">
        <v>40.656820029855453</v>
      </c>
      <c r="N37" s="240">
        <v>36.337649438583313</v>
      </c>
      <c r="O37" s="241">
        <v>52.552733950274238</v>
      </c>
      <c r="P37" s="240">
        <v>50.638405613628962</v>
      </c>
      <c r="Q37" s="241">
        <v>51.132125412064767</v>
      </c>
      <c r="R37" s="240">
        <v>45.133685977866428</v>
      </c>
      <c r="S37" s="241">
        <v>36.124339978204993</v>
      </c>
      <c r="T37" s="240">
        <v>40.34467600816528</v>
      </c>
      <c r="U37" s="241">
        <v>28.320418419118091</v>
      </c>
      <c r="V37" s="240">
        <v>33.171496637616478</v>
      </c>
      <c r="W37" s="241">
        <v>38.390939738221768</v>
      </c>
      <c r="X37" s="240">
        <v>35.203704145683673</v>
      </c>
      <c r="Y37" s="241">
        <v>33.820868068947107</v>
      </c>
      <c r="Z37" s="240">
        <v>27.156587243488321</v>
      </c>
      <c r="AA37" s="241">
        <v>30.550855423951869</v>
      </c>
      <c r="AB37" s="240">
        <v>31.57156220767072</v>
      </c>
      <c r="AC37" s="241">
        <v>26.8</v>
      </c>
      <c r="AD37" s="240">
        <v>24.894199651481209</v>
      </c>
      <c r="AE37" s="241">
        <v>17.28877439878287</v>
      </c>
      <c r="AF37" s="240">
        <v>14.344897233156219</v>
      </c>
      <c r="AG37" s="241">
        <v>19.433124331986349</v>
      </c>
      <c r="AH37" s="240">
        <v>29.037988521453951</v>
      </c>
      <c r="AI37" s="155">
        <v>27.217982013450222</v>
      </c>
      <c r="AJ37" s="240">
        <v>33.299999999999997</v>
      </c>
      <c r="AK37" s="155">
        <v>24.210893776111167</v>
      </c>
    </row>
    <row r="38" spans="1:37" x14ac:dyDescent="0.2">
      <c r="A38" s="239" t="s">
        <v>154</v>
      </c>
      <c r="B38" s="240" t="s">
        <v>5</v>
      </c>
      <c r="C38" s="241" t="s">
        <v>116</v>
      </c>
      <c r="D38" s="240" t="s">
        <v>5</v>
      </c>
      <c r="E38" s="241"/>
      <c r="F38" s="240" t="s">
        <v>5</v>
      </c>
      <c r="G38" s="241" t="s">
        <v>116</v>
      </c>
      <c r="H38" s="240" t="s">
        <v>5</v>
      </c>
      <c r="I38" s="241" t="s">
        <v>116</v>
      </c>
      <c r="J38" s="240" t="s">
        <v>5</v>
      </c>
      <c r="K38" s="241" t="s">
        <v>116</v>
      </c>
      <c r="L38" s="240">
        <v>0</v>
      </c>
      <c r="M38" s="241">
        <v>64.170142549388089</v>
      </c>
      <c r="N38" s="240">
        <v>4.3734966105401272</v>
      </c>
      <c r="O38" s="241">
        <v>16.74831470083323</v>
      </c>
      <c r="P38" s="240">
        <v>32.140130971033713</v>
      </c>
      <c r="Q38" s="241">
        <v>30.941790756140009</v>
      </c>
      <c r="R38" s="240">
        <v>25.89810943801103</v>
      </c>
      <c r="S38" s="241">
        <v>7.0939594934912922</v>
      </c>
      <c r="T38" s="240">
        <v>6.8080471116860144</v>
      </c>
      <c r="U38" s="241">
        <v>26.196011657225188</v>
      </c>
      <c r="V38" s="240">
        <v>18.930430667297681</v>
      </c>
      <c r="W38" s="241">
        <v>21.842918213873379</v>
      </c>
      <c r="X38" s="240">
        <v>58.649215952586736</v>
      </c>
      <c r="Y38" s="241">
        <v>39.689808878304937</v>
      </c>
      <c r="Z38" s="240">
        <v>18.125793003443899</v>
      </c>
      <c r="AA38" s="241">
        <v>50.838840874428072</v>
      </c>
      <c r="AB38" s="240">
        <v>29.625240705080731</v>
      </c>
      <c r="AC38" s="241">
        <v>20.5</v>
      </c>
      <c r="AD38" s="240">
        <v>28.394302210023191</v>
      </c>
      <c r="AE38" s="241">
        <v>20.45869442054682</v>
      </c>
      <c r="AF38" s="240">
        <v>11.51633487407935</v>
      </c>
      <c r="AG38" s="241">
        <v>19.326497672985209</v>
      </c>
      <c r="AH38" s="240">
        <v>27.626469285099951</v>
      </c>
      <c r="AI38" s="155">
        <v>22.881153210121791</v>
      </c>
      <c r="AJ38" s="240">
        <v>30.6</v>
      </c>
      <c r="AK38" s="155">
        <v>36.7881366031596</v>
      </c>
    </row>
    <row r="39" spans="1:37" x14ac:dyDescent="0.2">
      <c r="A39" s="239" t="s">
        <v>155</v>
      </c>
      <c r="B39" s="240" t="s">
        <v>5</v>
      </c>
      <c r="C39" s="241" t="s">
        <v>5</v>
      </c>
      <c r="D39" s="240" t="s">
        <v>5</v>
      </c>
      <c r="E39" s="241" t="s">
        <v>5</v>
      </c>
      <c r="F39" s="240" t="s">
        <v>5</v>
      </c>
      <c r="G39" s="241" t="s">
        <v>5</v>
      </c>
      <c r="H39" s="240" t="s">
        <v>5</v>
      </c>
      <c r="I39" s="241" t="s">
        <v>5</v>
      </c>
      <c r="J39" s="240" t="s">
        <v>5</v>
      </c>
      <c r="K39" s="241" t="s">
        <v>5</v>
      </c>
      <c r="L39" s="240">
        <v>61.650846826726223</v>
      </c>
      <c r="M39" s="241">
        <v>58.118585161162827</v>
      </c>
      <c r="N39" s="240">
        <v>53.449838488531533</v>
      </c>
      <c r="O39" s="241">
        <v>49.916419019316493</v>
      </c>
      <c r="P39" s="240">
        <v>42.934391608067017</v>
      </c>
      <c r="Q39" s="241">
        <v>59.150323007156032</v>
      </c>
      <c r="R39" s="240">
        <v>40.67308139264631</v>
      </c>
      <c r="S39" s="241">
        <v>34.934904627710367</v>
      </c>
      <c r="T39" s="240">
        <v>30.330249757941282</v>
      </c>
      <c r="U39" s="241">
        <v>42.090494563311118</v>
      </c>
      <c r="V39" s="240">
        <v>32.820320466986267</v>
      </c>
      <c r="W39" s="241">
        <v>35.141561925289039</v>
      </c>
      <c r="X39" s="240">
        <v>58.528134474241767</v>
      </c>
      <c r="Y39" s="241">
        <v>29.236688535709689</v>
      </c>
      <c r="Z39" s="240">
        <v>46.761202230509348</v>
      </c>
      <c r="AA39" s="241">
        <v>47.919028529353326</v>
      </c>
      <c r="AB39" s="240">
        <v>43.219250087606582</v>
      </c>
      <c r="AC39" s="241">
        <v>30.4</v>
      </c>
      <c r="AD39" s="240">
        <v>36.163411959590313</v>
      </c>
      <c r="AE39" s="241">
        <v>46.648318328124283</v>
      </c>
      <c r="AF39" s="240">
        <v>12.826193418996761</v>
      </c>
      <c r="AG39" s="241">
        <v>41.983976115782482</v>
      </c>
      <c r="AH39" s="240">
        <v>45.491659862358567</v>
      </c>
      <c r="AI39" s="155">
        <v>46.653759126641631</v>
      </c>
      <c r="AJ39" s="240">
        <v>68.8</v>
      </c>
      <c r="AK39" s="155">
        <v>60.705821921806226</v>
      </c>
    </row>
    <row r="40" spans="1:37" x14ac:dyDescent="0.2">
      <c r="A40" s="239" t="s">
        <v>156</v>
      </c>
      <c r="B40" s="240" t="s">
        <v>5</v>
      </c>
      <c r="C40" s="241" t="s">
        <v>116</v>
      </c>
      <c r="D40" s="240" t="s">
        <v>5</v>
      </c>
      <c r="E40" s="241"/>
      <c r="F40" s="240" t="s">
        <v>5</v>
      </c>
      <c r="G40" s="241" t="s">
        <v>116</v>
      </c>
      <c r="H40" s="240" t="s">
        <v>5</v>
      </c>
      <c r="I40" s="241" t="s">
        <v>116</v>
      </c>
      <c r="J40" s="240" t="s">
        <v>5</v>
      </c>
      <c r="K40" s="241" t="s">
        <v>116</v>
      </c>
      <c r="L40" s="240">
        <v>99.766225750677449</v>
      </c>
      <c r="M40" s="241">
        <v>79.471094502967489</v>
      </c>
      <c r="N40" s="240">
        <v>77.808177470303917</v>
      </c>
      <c r="O40" s="241">
        <v>50.727517141673502</v>
      </c>
      <c r="P40" s="240">
        <v>46.512807935930716</v>
      </c>
      <c r="Q40" s="241">
        <v>55.825283778525879</v>
      </c>
      <c r="R40" s="240">
        <v>59.791619844032923</v>
      </c>
      <c r="S40" s="241">
        <v>35.293767460847313</v>
      </c>
      <c r="T40" s="240">
        <v>52.85750214200764</v>
      </c>
      <c r="U40" s="241">
        <v>27.363758412217919</v>
      </c>
      <c r="V40" s="240">
        <v>36.031398790374467</v>
      </c>
      <c r="W40" s="241">
        <v>51.279841420322327</v>
      </c>
      <c r="X40" s="240">
        <v>41.562939712090063</v>
      </c>
      <c r="Y40" s="241">
        <v>32.61507686286447</v>
      </c>
      <c r="Z40" s="240">
        <v>36.27273601314559</v>
      </c>
      <c r="AA40" s="241">
        <v>39.975399753997543</v>
      </c>
      <c r="AB40" s="240">
        <v>44.594761660867867</v>
      </c>
      <c r="AC40" s="241">
        <v>30.2</v>
      </c>
      <c r="AD40" s="240">
        <v>50.440453243501302</v>
      </c>
      <c r="AE40" s="241">
        <v>47.307132459970887</v>
      </c>
      <c r="AF40" s="240">
        <v>14.704530833563091</v>
      </c>
      <c r="AG40" s="241">
        <v>16.718369773187451</v>
      </c>
      <c r="AH40" s="240">
        <v>41.315329865349582</v>
      </c>
      <c r="AI40" s="155">
        <v>64.532047753715332</v>
      </c>
      <c r="AJ40" s="240">
        <v>82.5</v>
      </c>
      <c r="AK40" s="155">
        <v>58.251296091338034</v>
      </c>
    </row>
    <row r="41" spans="1:37" ht="15.75" customHeight="1" thickBot="1" x14ac:dyDescent="0.25">
      <c r="A41" s="242" t="s">
        <v>157</v>
      </c>
      <c r="B41" s="243" t="s">
        <v>5</v>
      </c>
      <c r="C41" s="244" t="s">
        <v>116</v>
      </c>
      <c r="D41" s="243" t="s">
        <v>5</v>
      </c>
      <c r="E41" s="244"/>
      <c r="F41" s="243" t="s">
        <v>5</v>
      </c>
      <c r="G41" s="244" t="s">
        <v>116</v>
      </c>
      <c r="H41" s="243" t="s">
        <v>5</v>
      </c>
      <c r="I41" s="244" t="s">
        <v>116</v>
      </c>
      <c r="J41" s="243" t="s">
        <v>5</v>
      </c>
      <c r="K41" s="244" t="s">
        <v>116</v>
      </c>
      <c r="L41" s="243">
        <v>33.484873852177159</v>
      </c>
      <c r="M41" s="244">
        <v>29.420041443884472</v>
      </c>
      <c r="N41" s="243">
        <v>16.523463317911428</v>
      </c>
      <c r="O41" s="244">
        <v>47.962841419700098</v>
      </c>
      <c r="P41" s="243">
        <v>23.202874648037479</v>
      </c>
      <c r="Q41" s="244">
        <v>52.340361896216542</v>
      </c>
      <c r="R41" s="243">
        <v>26.0654242147791</v>
      </c>
      <c r="S41" s="244">
        <v>22.255192878338281</v>
      </c>
      <c r="T41" s="243">
        <v>16.00581134073294</v>
      </c>
      <c r="U41" s="244">
        <v>16.56065801014493</v>
      </c>
      <c r="V41" s="243">
        <v>11.61418887116197</v>
      </c>
      <c r="W41" s="244">
        <v>20.001090968598291</v>
      </c>
      <c r="X41" s="243">
        <v>28.849621348719801</v>
      </c>
      <c r="Y41" s="244">
        <v>28.006864661295701</v>
      </c>
      <c r="Z41" s="243">
        <v>24.235975645800082</v>
      </c>
      <c r="AA41" s="244">
        <v>22.288697284298198</v>
      </c>
      <c r="AB41" s="243">
        <v>30.275859659745919</v>
      </c>
      <c r="AC41" s="244">
        <v>32.4</v>
      </c>
      <c r="AD41" s="243">
        <v>44.024942001149277</v>
      </c>
      <c r="AE41" s="244">
        <v>38.972061968729911</v>
      </c>
      <c r="AF41" s="243">
        <v>28.974505532169101</v>
      </c>
      <c r="AG41" s="244">
        <v>34.649155308409632</v>
      </c>
      <c r="AH41" s="243">
        <v>42.56935159788172</v>
      </c>
      <c r="AI41" s="244">
        <v>43.051658716569477</v>
      </c>
      <c r="AJ41" s="243">
        <v>42</v>
      </c>
      <c r="AK41" s="244">
        <v>38.2714991574558</v>
      </c>
    </row>
    <row r="42" spans="1:37" ht="15.75" customHeight="1" thickTop="1" x14ac:dyDescent="0.2">
      <c r="A42" s="61" t="s">
        <v>92</v>
      </c>
      <c r="B42" s="114"/>
      <c r="C42" s="114"/>
      <c r="D42" s="114"/>
      <c r="E42" s="114"/>
      <c r="F42" s="114"/>
      <c r="G42" s="114"/>
      <c r="H42" s="114"/>
      <c r="I42" s="114"/>
      <c r="J42" s="114"/>
      <c r="K42" s="114"/>
      <c r="L42" s="13"/>
      <c r="M42" s="13"/>
      <c r="N42" s="15"/>
      <c r="O42" s="245"/>
      <c r="P42" s="62"/>
      <c r="Q42" s="62"/>
      <c r="R42" s="62"/>
      <c r="S42" s="62"/>
      <c r="T42" s="62"/>
      <c r="U42" s="62"/>
      <c r="V42" s="62"/>
      <c r="W42" s="62"/>
      <c r="X42" s="62"/>
      <c r="Y42" s="62"/>
      <c r="Z42" s="62"/>
      <c r="AA42" s="62"/>
      <c r="AB42" s="62"/>
      <c r="AC42" s="62"/>
      <c r="AD42" s="62"/>
      <c r="AE42" s="62"/>
      <c r="AF42" s="135"/>
    </row>
    <row r="43" spans="1:37" hidden="1" x14ac:dyDescent="0.2">
      <c r="A43" s="49" t="s">
        <v>11</v>
      </c>
      <c r="B43" s="114"/>
      <c r="C43" s="114"/>
      <c r="D43" s="114"/>
      <c r="E43" s="114"/>
      <c r="F43" s="114"/>
      <c r="G43" s="114"/>
      <c r="H43" s="114"/>
      <c r="I43" s="114"/>
      <c r="J43" s="114"/>
      <c r="K43" s="114"/>
      <c r="L43" s="13"/>
      <c r="M43" s="13"/>
      <c r="N43" s="15"/>
      <c r="O43" s="114"/>
      <c r="P43" s="62"/>
      <c r="Q43" s="62"/>
      <c r="R43" s="62"/>
      <c r="S43" s="62"/>
      <c r="T43" s="62"/>
      <c r="U43" s="62"/>
      <c r="V43" s="62"/>
      <c r="W43" s="62"/>
      <c r="X43" s="62"/>
      <c r="Y43" s="62"/>
      <c r="Z43" s="62"/>
      <c r="AA43" s="62"/>
      <c r="AB43" s="62"/>
      <c r="AC43" s="62"/>
      <c r="AD43" s="62"/>
      <c r="AE43" s="62"/>
      <c r="AF43" s="135"/>
    </row>
    <row r="44" spans="1:37" ht="31.5" customHeight="1" x14ac:dyDescent="0.2">
      <c r="A44" s="369" t="s">
        <v>158</v>
      </c>
      <c r="B44" s="361"/>
      <c r="C44" s="361"/>
      <c r="D44" s="361"/>
      <c r="E44" s="361"/>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row>
    <row r="45" spans="1:37" ht="28.5" customHeight="1" x14ac:dyDescent="0.2">
      <c r="A45" s="369" t="s">
        <v>159</v>
      </c>
      <c r="B45" s="361"/>
      <c r="C45" s="361"/>
      <c r="D45" s="361"/>
      <c r="E45" s="361"/>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row>
    <row r="46" spans="1:37" ht="12.75" customHeight="1" x14ac:dyDescent="0.2">
      <c r="A46" s="369" t="s">
        <v>355</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row>
    <row r="47" spans="1:37" hidden="1" x14ac:dyDescent="0.2">
      <c r="A47" s="140" t="s">
        <v>334</v>
      </c>
      <c r="B47" s="52"/>
      <c r="C47" s="52"/>
      <c r="D47" s="52"/>
      <c r="E47" s="52"/>
      <c r="F47" s="52"/>
      <c r="G47" s="52"/>
      <c r="H47" s="52"/>
      <c r="I47" s="52"/>
      <c r="J47" s="52"/>
      <c r="K47" s="52"/>
      <c r="L47" s="52"/>
      <c r="M47" s="64"/>
      <c r="N47" s="15"/>
      <c r="O47" s="52"/>
      <c r="P47" s="62"/>
      <c r="Q47" s="62"/>
      <c r="R47" s="62"/>
      <c r="S47" s="62"/>
      <c r="T47" s="62"/>
      <c r="U47" s="62"/>
      <c r="V47" s="62"/>
      <c r="W47" s="62"/>
      <c r="X47" s="62"/>
      <c r="Y47" s="62"/>
      <c r="Z47" s="62"/>
      <c r="AA47" s="62"/>
      <c r="AB47" s="62"/>
      <c r="AC47" s="62"/>
      <c r="AD47" s="62"/>
      <c r="AE47" s="62"/>
      <c r="AF47" s="135"/>
    </row>
  </sheetData>
  <mergeCells count="8">
    <mergeCell ref="A1:XFD1"/>
    <mergeCell ref="A46:AF46"/>
    <mergeCell ref="A44:AF44"/>
    <mergeCell ref="A45:AF45"/>
    <mergeCell ref="A2:AG2"/>
    <mergeCell ref="B5:AK6"/>
    <mergeCell ref="A3:XFD3"/>
    <mergeCell ref="A4:XFD4"/>
  </mergeCells>
  <hyperlinks>
    <hyperlink ref="A5" location="Índice!A1" display="Índice" xr:uid="{00000000-0004-0000-2E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A12"/>
  <sheetViews>
    <sheetView showGridLines="0" workbookViewId="0">
      <selection activeCell="A6" sqref="A6"/>
    </sheetView>
  </sheetViews>
  <sheetFormatPr defaultColWidth="0" defaultRowHeight="14.25" zeroHeight="1" x14ac:dyDescent="0.2"/>
  <cols>
    <col min="1" max="1" width="12.42578125" style="2" customWidth="1"/>
    <col min="2" max="27" width="9.140625" style="2" customWidth="1"/>
    <col min="28" max="16384" width="9.140625" style="2" hidden="1"/>
  </cols>
  <sheetData>
    <row r="1" spans="1:27" s="363" customFormat="1" ht="18" customHeight="1" x14ac:dyDescent="0.2">
      <c r="A1" s="363" t="s">
        <v>0</v>
      </c>
    </row>
    <row r="2" spans="1:27" s="268" customFormat="1" ht="18" customHeight="1" x14ac:dyDescent="0.2">
      <c r="A2" s="373" t="s">
        <v>105</v>
      </c>
      <c r="B2" s="352"/>
      <c r="C2" s="352"/>
      <c r="D2" s="352"/>
      <c r="E2" s="352"/>
      <c r="F2" s="352"/>
      <c r="G2" s="352"/>
      <c r="H2" s="352"/>
      <c r="I2" s="352"/>
      <c r="J2" s="352"/>
      <c r="K2" s="352"/>
      <c r="L2" s="352"/>
      <c r="M2" s="352"/>
      <c r="N2" s="352"/>
      <c r="O2" s="352"/>
      <c r="P2" s="352"/>
      <c r="Q2" s="352"/>
      <c r="R2" s="352"/>
      <c r="S2" s="352"/>
      <c r="T2" s="352"/>
      <c r="U2" s="352"/>
      <c r="V2" s="352"/>
    </row>
    <row r="3" spans="1:27" s="364" customFormat="1" ht="15.75" customHeight="1" x14ac:dyDescent="0.2">
      <c r="A3" s="364" t="s">
        <v>1</v>
      </c>
    </row>
    <row r="4" spans="1:27" s="364" customFormat="1" ht="15.75" customHeight="1" x14ac:dyDescent="0.2">
      <c r="A4" s="364" t="s">
        <v>309</v>
      </c>
    </row>
    <row r="5" spans="1:27" ht="15" customHeight="1" x14ac:dyDescent="0.2">
      <c r="A5" s="146" t="s">
        <v>2</v>
      </c>
      <c r="B5" s="358" t="s">
        <v>512</v>
      </c>
      <c r="C5" s="358"/>
      <c r="D5" s="358"/>
      <c r="E5" s="358"/>
      <c r="F5" s="358"/>
      <c r="G5" s="358"/>
      <c r="H5" s="358"/>
      <c r="I5" s="358"/>
      <c r="J5" s="358"/>
      <c r="K5" s="358"/>
      <c r="L5" s="358"/>
      <c r="M5" s="358"/>
      <c r="N5" s="358"/>
      <c r="O5" s="358"/>
      <c r="P5" s="358"/>
      <c r="Q5" s="358"/>
      <c r="R5" s="358"/>
      <c r="S5" s="358"/>
      <c r="T5" s="358"/>
      <c r="U5" s="358"/>
      <c r="V5" s="358"/>
      <c r="W5" s="358"/>
      <c r="X5" s="358"/>
      <c r="Y5" s="358"/>
      <c r="Z5" s="358"/>
      <c r="AA5" s="358"/>
    </row>
    <row r="6" spans="1:27" ht="15.75" customHeight="1" thickBot="1" x14ac:dyDescent="0.25">
      <c r="A6" s="146"/>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row>
    <row r="7" spans="1:27" ht="15.75" customHeight="1" thickTop="1" x14ac:dyDescent="0.2">
      <c r="A7" s="56" t="s">
        <v>93</v>
      </c>
      <c r="B7" s="147">
        <v>2000</v>
      </c>
      <c r="C7" s="25">
        <v>2001</v>
      </c>
      <c r="D7" s="147">
        <v>2002</v>
      </c>
      <c r="E7" s="25">
        <v>2003</v>
      </c>
      <c r="F7" s="147">
        <v>2004</v>
      </c>
      <c r="G7" s="25">
        <v>2005</v>
      </c>
      <c r="H7" s="147">
        <v>2006</v>
      </c>
      <c r="I7" s="25">
        <v>2007</v>
      </c>
      <c r="J7" s="147">
        <v>2008</v>
      </c>
      <c r="K7" s="25">
        <v>2009</v>
      </c>
      <c r="L7" s="147">
        <v>2010</v>
      </c>
      <c r="M7" s="25">
        <v>2011</v>
      </c>
      <c r="N7" s="147">
        <v>2012</v>
      </c>
      <c r="O7" s="25">
        <v>2013</v>
      </c>
      <c r="P7" s="147">
        <v>2014</v>
      </c>
      <c r="Q7" s="25">
        <v>2015</v>
      </c>
      <c r="R7" s="147">
        <v>2016</v>
      </c>
      <c r="S7" s="25">
        <v>2017</v>
      </c>
      <c r="T7" s="147">
        <v>2018</v>
      </c>
      <c r="U7" s="25">
        <v>2019</v>
      </c>
      <c r="V7" s="147">
        <v>2020</v>
      </c>
      <c r="W7" s="25">
        <v>2021</v>
      </c>
      <c r="X7" s="147">
        <v>2022</v>
      </c>
      <c r="Y7" s="25">
        <v>2023</v>
      </c>
      <c r="Z7" s="147">
        <v>2024</v>
      </c>
      <c r="AA7" s="25" t="s">
        <v>319</v>
      </c>
    </row>
    <row r="8" spans="1:27" ht="15.75" customHeight="1" thickBot="1" x14ac:dyDescent="0.25">
      <c r="A8" s="137" t="s">
        <v>4</v>
      </c>
      <c r="B8" s="148">
        <v>0.93</v>
      </c>
      <c r="C8" s="149">
        <v>0.86</v>
      </c>
      <c r="D8" s="148">
        <v>0.83</v>
      </c>
      <c r="E8" s="149">
        <v>0.78</v>
      </c>
      <c r="F8" s="148">
        <v>0.72</v>
      </c>
      <c r="G8" s="149">
        <v>0.68</v>
      </c>
      <c r="H8" s="148">
        <v>0.64</v>
      </c>
      <c r="I8" s="149">
        <v>0.57999999999999996</v>
      </c>
      <c r="J8" s="148">
        <v>0.54</v>
      </c>
      <c r="K8" s="149">
        <v>0.52</v>
      </c>
      <c r="L8" s="148">
        <v>0.49</v>
      </c>
      <c r="M8" s="149">
        <v>0.45</v>
      </c>
      <c r="N8" s="148">
        <v>0.43</v>
      </c>
      <c r="O8" s="149">
        <v>0.41</v>
      </c>
      <c r="P8" s="148">
        <v>0.4</v>
      </c>
      <c r="Q8" s="149">
        <v>0.38</v>
      </c>
      <c r="R8" s="148">
        <v>0.39</v>
      </c>
      <c r="S8" s="149">
        <v>0.42</v>
      </c>
      <c r="T8" s="148">
        <v>0.42</v>
      </c>
      <c r="U8" s="149">
        <v>0.43</v>
      </c>
      <c r="V8" s="148">
        <v>0.44</v>
      </c>
      <c r="W8" s="149">
        <v>0.43</v>
      </c>
      <c r="X8" s="148">
        <v>0.39</v>
      </c>
      <c r="Y8" s="149">
        <v>0.37</v>
      </c>
      <c r="Z8" s="148">
        <v>0.36</v>
      </c>
      <c r="AA8" s="149">
        <v>0.35</v>
      </c>
    </row>
    <row r="9" spans="1:27" ht="15.75" customHeight="1" thickTop="1" x14ac:dyDescent="0.2">
      <c r="A9" s="61" t="s">
        <v>92</v>
      </c>
      <c r="B9" s="15"/>
      <c r="C9" s="15"/>
      <c r="D9" s="15"/>
      <c r="E9" s="15"/>
      <c r="F9" s="15"/>
      <c r="G9" s="15"/>
      <c r="H9" s="15"/>
      <c r="I9" s="15"/>
      <c r="J9" s="15"/>
      <c r="K9" s="15"/>
      <c r="L9" s="15"/>
      <c r="M9" s="15"/>
      <c r="N9" s="15"/>
      <c r="O9" s="15"/>
      <c r="P9" s="15"/>
      <c r="Q9" s="15"/>
      <c r="R9" s="13"/>
      <c r="S9" s="150"/>
    </row>
    <row r="10" spans="1:27" x14ac:dyDescent="0.2">
      <c r="A10" s="61" t="s">
        <v>160</v>
      </c>
      <c r="B10" s="15"/>
      <c r="C10" s="15"/>
      <c r="D10" s="15"/>
      <c r="E10" s="15"/>
      <c r="F10" s="15"/>
      <c r="G10" s="15"/>
      <c r="H10" s="15"/>
      <c r="I10" s="15"/>
      <c r="J10" s="15"/>
      <c r="K10" s="15"/>
      <c r="L10" s="15"/>
      <c r="M10" s="15"/>
      <c r="N10" s="15"/>
      <c r="O10" s="15"/>
      <c r="P10" s="15"/>
      <c r="Q10" s="15"/>
      <c r="R10" s="13"/>
      <c r="S10" s="150"/>
    </row>
    <row r="11" spans="1:27" ht="13.5" customHeight="1" x14ac:dyDescent="0.2">
      <c r="A11" s="360" t="s">
        <v>537</v>
      </c>
      <c r="B11" s="361"/>
      <c r="C11" s="361"/>
      <c r="D11" s="361"/>
      <c r="E11" s="361"/>
      <c r="F11" s="361"/>
      <c r="G11" s="361"/>
      <c r="H11" s="361"/>
      <c r="I11" s="361"/>
      <c r="J11" s="361"/>
      <c r="K11" s="361"/>
      <c r="L11" s="361"/>
      <c r="M11" s="361"/>
      <c r="N11" s="361"/>
      <c r="O11" s="361"/>
      <c r="P11" s="361"/>
      <c r="Q11" s="361"/>
      <c r="R11" s="361"/>
      <c r="S11" s="361"/>
      <c r="T11" s="361"/>
      <c r="U11" s="361"/>
      <c r="V11" s="361"/>
      <c r="W11" s="361"/>
    </row>
    <row r="12" spans="1:27" x14ac:dyDescent="0.2">
      <c r="A12" s="361"/>
      <c r="B12" s="361"/>
      <c r="C12" s="361"/>
      <c r="D12" s="361"/>
      <c r="E12" s="361"/>
      <c r="F12" s="361"/>
      <c r="G12" s="361"/>
      <c r="H12" s="361"/>
      <c r="I12" s="361"/>
      <c r="J12" s="361"/>
      <c r="K12" s="361"/>
      <c r="L12" s="361"/>
      <c r="M12" s="361"/>
      <c r="N12" s="361"/>
      <c r="O12" s="361"/>
      <c r="P12" s="361"/>
      <c r="Q12" s="361"/>
      <c r="R12" s="361"/>
      <c r="S12" s="361"/>
      <c r="T12" s="361"/>
      <c r="U12" s="361"/>
      <c r="V12" s="361"/>
      <c r="W12" s="361"/>
    </row>
  </sheetData>
  <mergeCells count="6">
    <mergeCell ref="A11:W12"/>
    <mergeCell ref="B5:AA6"/>
    <mergeCell ref="A1:XFD1"/>
    <mergeCell ref="A3:XFD3"/>
    <mergeCell ref="A4:XFD4"/>
    <mergeCell ref="A2:V2"/>
  </mergeCells>
  <hyperlinks>
    <hyperlink ref="A5" location="Índice!A1" display="Índice" xr:uid="{00000000-0004-0000-30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E18"/>
  <sheetViews>
    <sheetView showGridLines="0" workbookViewId="0">
      <selection activeCell="A6" sqref="A6"/>
    </sheetView>
  </sheetViews>
  <sheetFormatPr defaultColWidth="0" defaultRowHeight="14.25" zeroHeight="1" x14ac:dyDescent="0.2"/>
  <cols>
    <col min="1" max="1" width="15.42578125" style="2" customWidth="1"/>
    <col min="2" max="31" width="9.140625" style="2" customWidth="1"/>
    <col min="32" max="16384" width="9.140625" style="2" hidden="1"/>
  </cols>
  <sheetData>
    <row r="1" spans="1:31" s="363" customFormat="1" ht="18" customHeight="1" x14ac:dyDescent="0.2">
      <c r="A1" s="363" t="s">
        <v>0</v>
      </c>
    </row>
    <row r="2" spans="1:31" s="268" customFormat="1" ht="18" customHeight="1" x14ac:dyDescent="0.2">
      <c r="A2" s="373"/>
      <c r="B2" s="352"/>
      <c r="C2" s="352"/>
      <c r="D2" s="352"/>
      <c r="E2" s="352"/>
      <c r="F2" s="352"/>
      <c r="G2" s="352"/>
      <c r="H2" s="352"/>
      <c r="I2" s="352"/>
      <c r="J2" s="352"/>
      <c r="K2" s="352"/>
      <c r="L2" s="352"/>
      <c r="M2" s="352"/>
      <c r="N2" s="352"/>
      <c r="O2" s="352"/>
      <c r="P2" s="352"/>
      <c r="Q2" s="352"/>
      <c r="R2" s="352"/>
      <c r="S2" s="352"/>
      <c r="T2" s="352"/>
      <c r="U2" s="352"/>
      <c r="V2" s="352"/>
      <c r="W2" s="352"/>
      <c r="X2" s="352"/>
      <c r="Y2" s="352"/>
      <c r="Z2" s="352"/>
    </row>
    <row r="3" spans="1:31" s="364" customFormat="1" ht="15.75" customHeight="1" x14ac:dyDescent="0.2">
      <c r="A3" s="364" t="s">
        <v>1</v>
      </c>
    </row>
    <row r="4" spans="1:31" s="364" customFormat="1" ht="15.75" customHeight="1" x14ac:dyDescent="0.2">
      <c r="A4" s="364" t="s">
        <v>318</v>
      </c>
    </row>
    <row r="5" spans="1:31" ht="15" customHeight="1" x14ac:dyDescent="0.2">
      <c r="A5" s="31" t="s">
        <v>2</v>
      </c>
      <c r="B5" s="362" t="s">
        <v>161</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row>
    <row r="6" spans="1:31" ht="15.75" customHeight="1" thickBot="1" x14ac:dyDescent="0.25">
      <c r="A6" s="92"/>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row>
    <row r="7" spans="1:31" ht="15.75" customHeight="1" thickTop="1" x14ac:dyDescent="0.2">
      <c r="A7" s="56" t="s">
        <v>162</v>
      </c>
      <c r="B7" s="24">
        <v>1996</v>
      </c>
      <c r="C7" s="25">
        <v>1997</v>
      </c>
      <c r="D7" s="24">
        <v>1998</v>
      </c>
      <c r="E7" s="25">
        <v>1999</v>
      </c>
      <c r="F7" s="24">
        <v>2000</v>
      </c>
      <c r="G7" s="25">
        <v>2001</v>
      </c>
      <c r="H7" s="24">
        <v>2002</v>
      </c>
      <c r="I7" s="25">
        <v>2003</v>
      </c>
      <c r="J7" s="24">
        <v>2004</v>
      </c>
      <c r="K7" s="25">
        <v>2005</v>
      </c>
      <c r="L7" s="24">
        <v>2006</v>
      </c>
      <c r="M7" s="25">
        <v>2007</v>
      </c>
      <c r="N7" s="24">
        <v>2008</v>
      </c>
      <c r="O7" s="25">
        <v>2009</v>
      </c>
      <c r="P7" s="24">
        <v>2010</v>
      </c>
      <c r="Q7" s="25">
        <v>2011</v>
      </c>
      <c r="R7" s="24">
        <v>2012</v>
      </c>
      <c r="S7" s="25">
        <v>2013</v>
      </c>
      <c r="T7" s="24">
        <v>2014</v>
      </c>
      <c r="U7" s="25">
        <v>2015</v>
      </c>
      <c r="V7" s="24">
        <v>2016</v>
      </c>
      <c r="W7" s="25">
        <v>2017</v>
      </c>
      <c r="X7" s="24">
        <v>2018</v>
      </c>
      <c r="Y7" s="25">
        <v>2019</v>
      </c>
      <c r="Z7" s="24">
        <v>2020</v>
      </c>
      <c r="AA7" s="25">
        <v>2021</v>
      </c>
      <c r="AB7" s="24">
        <v>2022</v>
      </c>
      <c r="AC7" s="25">
        <v>2023</v>
      </c>
      <c r="AD7" s="24">
        <v>2024</v>
      </c>
      <c r="AE7" s="25" t="s">
        <v>319</v>
      </c>
    </row>
    <row r="8" spans="1:31" ht="15.75" customHeight="1" thickBot="1" x14ac:dyDescent="0.25">
      <c r="A8" s="141" t="s">
        <v>4</v>
      </c>
      <c r="B8" s="142">
        <v>1.3</v>
      </c>
      <c r="C8" s="143">
        <v>1.4</v>
      </c>
      <c r="D8" s="142">
        <v>1.4</v>
      </c>
      <c r="E8" s="143">
        <v>1.4</v>
      </c>
      <c r="F8" s="142">
        <v>1.4</v>
      </c>
      <c r="G8" s="143">
        <v>1.4</v>
      </c>
      <c r="H8" s="142">
        <v>1.4</v>
      </c>
      <c r="I8" s="143">
        <v>1.4</v>
      </c>
      <c r="J8" s="142">
        <v>1.3</v>
      </c>
      <c r="K8" s="143">
        <v>1.3</v>
      </c>
      <c r="L8" s="142">
        <v>1.3</v>
      </c>
      <c r="M8" s="143">
        <v>1.2</v>
      </c>
      <c r="N8" s="142">
        <v>1.2</v>
      </c>
      <c r="O8" s="143">
        <v>1.2</v>
      </c>
      <c r="P8" s="142">
        <v>1.2</v>
      </c>
      <c r="Q8" s="143">
        <v>1.2</v>
      </c>
      <c r="R8" s="142">
        <v>1.1000000000000001</v>
      </c>
      <c r="S8" s="143">
        <v>1.1000000000000001</v>
      </c>
      <c r="T8" s="142">
        <v>1.1000000000000001</v>
      </c>
      <c r="U8" s="143">
        <v>1.1000000000000001</v>
      </c>
      <c r="V8" s="142">
        <v>1.1000000000000001</v>
      </c>
      <c r="W8" s="143">
        <v>1.1000000000000001</v>
      </c>
      <c r="X8" s="142">
        <v>1</v>
      </c>
      <c r="Y8" s="143">
        <v>1</v>
      </c>
      <c r="Z8" s="142">
        <v>1</v>
      </c>
      <c r="AA8" s="143">
        <v>1</v>
      </c>
      <c r="AB8" s="142">
        <v>1</v>
      </c>
      <c r="AC8" s="143">
        <v>1</v>
      </c>
      <c r="AD8" s="142">
        <v>1</v>
      </c>
      <c r="AE8" s="143">
        <v>1</v>
      </c>
    </row>
    <row r="9" spans="1:31" ht="15.75" customHeight="1" thickTop="1" x14ac:dyDescent="0.2">
      <c r="A9" s="17" t="s">
        <v>10</v>
      </c>
      <c r="B9" s="144"/>
      <c r="C9" s="144"/>
      <c r="D9" s="144"/>
      <c r="E9" s="144"/>
      <c r="F9" s="144"/>
      <c r="G9" s="144"/>
      <c r="H9" s="144"/>
      <c r="I9" s="144"/>
      <c r="J9" s="144"/>
      <c r="K9" s="144"/>
      <c r="L9" s="144"/>
      <c r="M9" s="144"/>
      <c r="N9" s="144"/>
      <c r="O9" s="144"/>
      <c r="P9" s="144"/>
      <c r="Q9" s="144"/>
      <c r="R9" s="144"/>
      <c r="S9" s="144"/>
      <c r="T9" s="144"/>
      <c r="U9" s="144"/>
      <c r="V9" s="19"/>
      <c r="W9" s="54"/>
      <c r="X9" s="55"/>
      <c r="Y9" s="55"/>
    </row>
    <row r="10" spans="1:31" x14ac:dyDescent="0.2">
      <c r="A10" s="378" t="s">
        <v>163</v>
      </c>
      <c r="B10" s="361"/>
      <c r="C10" s="361"/>
      <c r="D10" s="361"/>
      <c r="E10" s="361"/>
      <c r="F10" s="361"/>
      <c r="G10" s="361"/>
      <c r="H10" s="361"/>
      <c r="I10" s="361"/>
      <c r="J10" s="361"/>
      <c r="K10" s="361"/>
      <c r="L10" s="361"/>
      <c r="M10" s="361"/>
      <c r="N10" s="361"/>
      <c r="O10" s="361"/>
      <c r="P10" s="361"/>
      <c r="Q10" s="361"/>
      <c r="R10" s="361"/>
      <c r="S10" s="361"/>
      <c r="T10" s="361"/>
      <c r="U10" s="361"/>
      <c r="V10" s="361"/>
      <c r="W10" s="361"/>
      <c r="X10" s="55"/>
      <c r="Y10" s="55"/>
    </row>
    <row r="11" spans="1:31" x14ac:dyDescent="0.2">
      <c r="A11" s="375" t="s">
        <v>164</v>
      </c>
      <c r="B11" s="361"/>
      <c r="C11" s="361"/>
      <c r="D11" s="361"/>
      <c r="E11" s="361"/>
      <c r="F11" s="361"/>
      <c r="G11" s="361"/>
      <c r="H11" s="361"/>
      <c r="I11" s="361"/>
      <c r="J11" s="361"/>
      <c r="K11" s="361"/>
      <c r="L11" s="361"/>
      <c r="M11" s="361"/>
      <c r="N11" s="361"/>
      <c r="O11" s="361"/>
      <c r="P11" s="361"/>
      <c r="Q11" s="361"/>
      <c r="R11" s="361"/>
      <c r="S11" s="361"/>
      <c r="T11" s="361"/>
      <c r="U11" s="361"/>
      <c r="V11" s="361"/>
      <c r="W11" s="361"/>
      <c r="X11" s="223"/>
      <c r="Y11" s="223"/>
    </row>
    <row r="12" spans="1:31" x14ac:dyDescent="0.2">
      <c r="A12" s="375" t="s">
        <v>450</v>
      </c>
      <c r="B12" s="361"/>
      <c r="C12" s="361"/>
      <c r="D12" s="361"/>
      <c r="E12" s="361"/>
      <c r="F12" s="361"/>
      <c r="G12" s="361"/>
      <c r="H12" s="361"/>
      <c r="I12" s="361"/>
      <c r="J12" s="361"/>
      <c r="K12" s="361"/>
      <c r="L12" s="361"/>
      <c r="M12" s="361"/>
      <c r="N12" s="361"/>
      <c r="O12" s="361"/>
      <c r="P12" s="361"/>
      <c r="Q12" s="361"/>
      <c r="R12" s="361"/>
      <c r="S12" s="361"/>
      <c r="T12" s="361"/>
      <c r="U12" s="361"/>
      <c r="V12" s="361"/>
      <c r="W12" s="361"/>
      <c r="X12" s="223"/>
      <c r="Y12" s="223"/>
    </row>
    <row r="13" spans="1:31" x14ac:dyDescent="0.2">
      <c r="A13" s="162" t="s">
        <v>122</v>
      </c>
      <c r="B13" s="18"/>
      <c r="C13" s="18"/>
      <c r="D13" s="18"/>
      <c r="E13" s="18"/>
      <c r="F13" s="18"/>
      <c r="G13" s="18"/>
      <c r="H13" s="18"/>
      <c r="I13" s="18"/>
      <c r="J13" s="18"/>
      <c r="K13" s="18"/>
      <c r="L13" s="18"/>
      <c r="M13" s="18"/>
      <c r="N13" s="18"/>
      <c r="O13" s="18"/>
      <c r="P13" s="18"/>
      <c r="Q13" s="18"/>
      <c r="R13" s="18"/>
      <c r="S13" s="18"/>
      <c r="T13" s="18"/>
      <c r="U13" s="18"/>
      <c r="V13" s="19"/>
      <c r="W13" s="144"/>
      <c r="X13" s="55"/>
      <c r="Y13" s="55"/>
    </row>
    <row r="14" spans="1:31" x14ac:dyDescent="0.2">
      <c r="A14" s="17" t="s">
        <v>478</v>
      </c>
      <c r="B14" s="193"/>
      <c r="C14" s="193"/>
      <c r="D14" s="193"/>
      <c r="E14" s="193"/>
      <c r="F14" s="193"/>
      <c r="G14" s="193"/>
      <c r="H14" s="193"/>
      <c r="I14" s="193"/>
      <c r="J14" s="193"/>
      <c r="K14" s="193"/>
      <c r="L14" s="193"/>
      <c r="M14" s="193"/>
      <c r="N14" s="193"/>
      <c r="O14" s="193"/>
      <c r="P14" s="193"/>
      <c r="Q14" s="193"/>
      <c r="R14" s="193"/>
      <c r="S14" s="193"/>
      <c r="T14" s="217"/>
      <c r="U14" s="193"/>
      <c r="V14" s="217"/>
      <c r="W14" s="230"/>
      <c r="X14" s="217"/>
      <c r="Y14" s="217"/>
      <c r="Z14" s="16"/>
      <c r="AA14" s="16"/>
      <c r="AB14" s="16"/>
      <c r="AC14" s="16"/>
      <c r="AD14" s="16"/>
    </row>
    <row r="15" spans="1:31" x14ac:dyDescent="0.2">
      <c r="A15" s="17" t="s">
        <v>477</v>
      </c>
      <c r="B15" s="193"/>
      <c r="C15" s="193"/>
      <c r="D15" s="193"/>
      <c r="E15" s="193"/>
      <c r="F15" s="193"/>
      <c r="G15" s="193"/>
      <c r="H15" s="193"/>
      <c r="I15" s="193"/>
      <c r="J15" s="193"/>
      <c r="K15" s="193"/>
      <c r="L15" s="193"/>
      <c r="M15" s="193"/>
      <c r="N15" s="193"/>
      <c r="O15" s="193"/>
      <c r="P15" s="193"/>
      <c r="Q15" s="193"/>
      <c r="R15" s="193"/>
      <c r="S15" s="193"/>
      <c r="T15" s="217"/>
      <c r="U15" s="193"/>
      <c r="V15" s="217"/>
      <c r="W15" s="230"/>
      <c r="X15" s="217"/>
      <c r="Y15" s="217"/>
      <c r="Z15" s="16"/>
      <c r="AA15" s="16"/>
      <c r="AB15" s="16"/>
      <c r="AC15" s="16"/>
      <c r="AD15" s="16"/>
    </row>
    <row r="16" spans="1:31" x14ac:dyDescent="0.2"/>
    <row r="17" x14ac:dyDescent="0.2"/>
    <row r="18" x14ac:dyDescent="0.2"/>
  </sheetData>
  <mergeCells count="8">
    <mergeCell ref="A12:W12"/>
    <mergeCell ref="B5:AE6"/>
    <mergeCell ref="A1:XFD1"/>
    <mergeCell ref="A3:XFD3"/>
    <mergeCell ref="A4:XFD4"/>
    <mergeCell ref="A11:W11"/>
    <mergeCell ref="A2:Z2"/>
    <mergeCell ref="A10:W10"/>
  </mergeCells>
  <hyperlinks>
    <hyperlink ref="A5" location="Índice!A1" display="Índice" xr:uid="{00000000-0004-0000-32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88A65-60F7-48C4-9DC5-0D61DA722AC3}">
  <dimension ref="A1:W33"/>
  <sheetViews>
    <sheetView showGridLines="0" topLeftCell="A2" zoomScale="85" zoomScaleNormal="85" workbookViewId="0">
      <selection activeCell="A7" sqref="A7"/>
    </sheetView>
  </sheetViews>
  <sheetFormatPr defaultColWidth="0" defaultRowHeight="0" customHeight="1" zeroHeight="1" x14ac:dyDescent="0.2"/>
  <cols>
    <col min="1" max="1" width="62.140625" style="2" customWidth="1"/>
    <col min="2" max="10" width="21.7109375" style="2" customWidth="1"/>
    <col min="11" max="23" width="11.42578125" style="2" hidden="1" customWidth="1"/>
    <col min="24" max="16384" width="1.28515625" style="2" hidden="1"/>
  </cols>
  <sheetData>
    <row r="1" spans="1:23" s="356" customFormat="1" ht="18" hidden="1" customHeight="1" x14ac:dyDescent="0.25">
      <c r="A1" s="356" t="s">
        <v>0</v>
      </c>
    </row>
    <row r="2" spans="1:23" s="356" customFormat="1" ht="18" customHeight="1" x14ac:dyDescent="0.25">
      <c r="A2" s="356" t="s">
        <v>0</v>
      </c>
    </row>
    <row r="3" spans="1:23" s="268" customFormat="1" ht="15.75" customHeight="1" x14ac:dyDescent="0.2">
      <c r="A3" s="314"/>
    </row>
    <row r="4" spans="1:23" s="357" customFormat="1" ht="14.25" customHeight="1" x14ac:dyDescent="0.25">
      <c r="A4" s="357" t="s">
        <v>1</v>
      </c>
    </row>
    <row r="5" spans="1:23" s="357" customFormat="1" ht="14.25" customHeight="1" x14ac:dyDescent="0.25">
      <c r="A5" s="357" t="s">
        <v>359</v>
      </c>
    </row>
    <row r="6" spans="1:23" ht="15" customHeight="1" x14ac:dyDescent="0.2">
      <c r="A6" s="3" t="s">
        <v>2</v>
      </c>
      <c r="B6" s="358" t="s">
        <v>505</v>
      </c>
      <c r="C6" s="358"/>
      <c r="D6" s="358"/>
      <c r="E6" s="358"/>
      <c r="F6" s="358"/>
      <c r="G6" s="358"/>
      <c r="H6" s="358"/>
      <c r="I6" s="358"/>
      <c r="J6" s="358"/>
      <c r="K6" s="312"/>
      <c r="L6" s="312"/>
      <c r="M6" s="312"/>
      <c r="N6" s="312"/>
      <c r="O6" s="312"/>
      <c r="P6" s="312"/>
      <c r="Q6" s="312"/>
      <c r="R6" s="312"/>
      <c r="S6" s="312"/>
      <c r="T6" s="312"/>
      <c r="U6" s="312"/>
      <c r="V6" s="312"/>
      <c r="W6" s="312"/>
    </row>
    <row r="7" spans="1:23" ht="21.75" customHeight="1" thickBot="1" x14ac:dyDescent="0.25">
      <c r="A7" s="4"/>
      <c r="B7" s="359"/>
      <c r="C7" s="359"/>
      <c r="D7" s="359"/>
      <c r="E7" s="359"/>
      <c r="F7" s="359"/>
      <c r="G7" s="359"/>
      <c r="H7" s="359"/>
      <c r="I7" s="359"/>
      <c r="J7" s="359"/>
      <c r="K7" s="313"/>
      <c r="L7" s="313"/>
      <c r="M7" s="313"/>
      <c r="N7" s="313"/>
      <c r="O7" s="313"/>
      <c r="P7" s="313"/>
      <c r="Q7" s="313"/>
      <c r="R7" s="313"/>
      <c r="S7" s="313"/>
      <c r="T7" s="313"/>
      <c r="U7" s="313"/>
      <c r="V7" s="313"/>
      <c r="W7" s="313"/>
    </row>
    <row r="8" spans="1:23" s="294" customFormat="1" ht="15.75" customHeight="1" thickTop="1" x14ac:dyDescent="0.2">
      <c r="A8" s="5" t="s">
        <v>93</v>
      </c>
      <c r="B8" s="6">
        <v>2017</v>
      </c>
      <c r="C8" s="7">
        <v>2018</v>
      </c>
      <c r="D8" s="6">
        <v>2019</v>
      </c>
      <c r="E8" s="7">
        <v>2020</v>
      </c>
      <c r="F8" s="6">
        <v>2021</v>
      </c>
      <c r="G8" s="7">
        <v>2022</v>
      </c>
      <c r="H8" s="6">
        <v>2023</v>
      </c>
      <c r="I8" s="7">
        <v>2024</v>
      </c>
      <c r="J8" s="6">
        <v>2025</v>
      </c>
    </row>
    <row r="9" spans="1:23" s="295" customFormat="1" ht="15.75" customHeight="1" x14ac:dyDescent="0.2">
      <c r="A9" s="296" t="s">
        <v>410</v>
      </c>
      <c r="B9" s="304">
        <v>98957989849.899994</v>
      </c>
      <c r="C9" s="299">
        <v>103466995682.12</v>
      </c>
      <c r="D9" s="300">
        <v>117248175669.52</v>
      </c>
      <c r="E9" s="299">
        <v>154309198929.38</v>
      </c>
      <c r="F9" s="300">
        <v>191219046551.41</v>
      </c>
      <c r="G9" s="299">
        <v>187448206346.95001</v>
      </c>
      <c r="H9" s="300">
        <v>205904151335.63</v>
      </c>
      <c r="I9" s="299">
        <v>224847811723.42001</v>
      </c>
      <c r="J9" s="300">
        <v>239474304872.60999</v>
      </c>
    </row>
    <row r="10" spans="1:23" ht="15.75" customHeight="1" x14ac:dyDescent="0.2">
      <c r="A10" s="291" t="s">
        <v>411</v>
      </c>
      <c r="B10" s="297"/>
      <c r="C10" s="297"/>
      <c r="D10" s="297"/>
      <c r="E10" s="297"/>
      <c r="F10" s="297"/>
      <c r="G10" s="297"/>
      <c r="H10" s="297"/>
      <c r="I10" s="297"/>
      <c r="J10" s="297"/>
    </row>
    <row r="11" spans="1:23" ht="15.75" customHeight="1" x14ac:dyDescent="0.2">
      <c r="A11" s="140" t="s">
        <v>412</v>
      </c>
      <c r="B11" s="304">
        <v>391422926.07999998</v>
      </c>
      <c r="C11" s="298">
        <v>6247299.4199999999</v>
      </c>
      <c r="D11" s="300">
        <v>5130912</v>
      </c>
      <c r="E11" s="298">
        <v>5130912</v>
      </c>
      <c r="F11" s="300">
        <v>5130912</v>
      </c>
      <c r="G11" s="298">
        <v>7749945.8399999999</v>
      </c>
      <c r="H11" s="300">
        <v>7978276.1299999999</v>
      </c>
      <c r="I11" s="298">
        <v>8437122.3300000001</v>
      </c>
      <c r="J11" s="300">
        <v>97605873.469999999</v>
      </c>
      <c r="K11" s="315">
        <v>534834179.26999998</v>
      </c>
    </row>
    <row r="12" spans="1:23" ht="15.75" customHeight="1" x14ac:dyDescent="0.2">
      <c r="A12" s="140" t="s">
        <v>413</v>
      </c>
      <c r="B12" s="304">
        <v>55933495651.919998</v>
      </c>
      <c r="C12" s="298">
        <v>56739898053.43</v>
      </c>
      <c r="D12" s="300">
        <v>61330470314.839996</v>
      </c>
      <c r="E12" s="298">
        <v>86033700276.300003</v>
      </c>
      <c r="F12" s="300">
        <v>119683059537.02</v>
      </c>
      <c r="G12" s="298">
        <v>102717446945.64999</v>
      </c>
      <c r="H12" s="300">
        <v>106042608995.00999</v>
      </c>
      <c r="I12" s="298">
        <v>114558781735.25</v>
      </c>
      <c r="J12" s="300">
        <v>117549369417.3</v>
      </c>
      <c r="K12" s="315">
        <v>820588830926.71997</v>
      </c>
    </row>
    <row r="13" spans="1:23" ht="15.75" customHeight="1" x14ac:dyDescent="0.2">
      <c r="A13" s="140" t="s">
        <v>414</v>
      </c>
      <c r="B13" s="304">
        <v>10079053501.620001</v>
      </c>
      <c r="C13" s="298">
        <v>10562938959.959999</v>
      </c>
      <c r="D13" s="300">
        <v>12788533997.83</v>
      </c>
      <c r="E13" s="298">
        <v>14194948181.85</v>
      </c>
      <c r="F13" s="300">
        <v>7253408792.2799997</v>
      </c>
      <c r="G13" s="298">
        <v>4823856580.7299995</v>
      </c>
      <c r="H13" s="300">
        <v>9530627794.8400002</v>
      </c>
      <c r="I13" s="298">
        <v>11403845783.52</v>
      </c>
      <c r="J13" s="300">
        <v>13551726171.01</v>
      </c>
      <c r="K13" s="315">
        <v>94188939763.639999</v>
      </c>
    </row>
    <row r="14" spans="1:23" ht="15.75" customHeight="1" x14ac:dyDescent="0.2">
      <c r="A14" s="140" t="s">
        <v>415</v>
      </c>
      <c r="B14" s="304">
        <v>1445813417.71</v>
      </c>
      <c r="C14" s="298">
        <v>1705773520.4300001</v>
      </c>
      <c r="D14" s="300">
        <v>1818444031.5999999</v>
      </c>
      <c r="E14" s="298">
        <v>2078872342</v>
      </c>
      <c r="F14" s="300">
        <v>2679282591.3000002</v>
      </c>
      <c r="G14" s="298">
        <v>9903311458.4500008</v>
      </c>
      <c r="H14" s="300">
        <v>12748386555.91</v>
      </c>
      <c r="I14" s="298">
        <v>14554563322.690001</v>
      </c>
      <c r="J14" s="300">
        <v>14983038215.49</v>
      </c>
      <c r="K14" s="315">
        <v>61917485455.580002</v>
      </c>
    </row>
    <row r="15" spans="1:23" ht="15.75" customHeight="1" x14ac:dyDescent="0.2">
      <c r="A15" s="140" t="s">
        <v>416</v>
      </c>
      <c r="B15" s="316" t="s">
        <v>6</v>
      </c>
      <c r="C15" s="317" t="s">
        <v>6</v>
      </c>
      <c r="D15" s="316" t="s">
        <v>6</v>
      </c>
      <c r="E15" s="317" t="s">
        <v>6</v>
      </c>
      <c r="F15" s="316" t="s">
        <v>6</v>
      </c>
      <c r="G15" s="317" t="s">
        <v>6</v>
      </c>
      <c r="H15" s="300">
        <v>23316124.300000001</v>
      </c>
      <c r="I15" s="298">
        <v>49429675.079999998</v>
      </c>
      <c r="J15" s="300">
        <v>30709552.390000001</v>
      </c>
      <c r="K15" s="315">
        <v>103455351.77</v>
      </c>
    </row>
    <row r="16" spans="1:23" ht="15.75" customHeight="1" x14ac:dyDescent="0.2">
      <c r="A16" s="140" t="s">
        <v>417</v>
      </c>
      <c r="B16" s="316" t="s">
        <v>6</v>
      </c>
      <c r="C16" s="317" t="s">
        <v>6</v>
      </c>
      <c r="D16" s="316" t="s">
        <v>6</v>
      </c>
      <c r="E16" s="317" t="s">
        <v>6</v>
      </c>
      <c r="F16" s="316" t="s">
        <v>6</v>
      </c>
      <c r="G16" s="317" t="s">
        <v>6</v>
      </c>
      <c r="H16" s="318" t="s">
        <v>6</v>
      </c>
      <c r="I16" s="298">
        <v>168657479.74000001</v>
      </c>
      <c r="J16" s="300">
        <v>211516568.08000001</v>
      </c>
      <c r="K16" s="315">
        <v>380174047.81999999</v>
      </c>
    </row>
    <row r="17" spans="1:22" ht="15.75" customHeight="1" x14ac:dyDescent="0.2">
      <c r="A17" s="291" t="s">
        <v>418</v>
      </c>
      <c r="B17" s="297"/>
      <c r="C17" s="297"/>
      <c r="D17" s="297"/>
      <c r="E17" s="297"/>
      <c r="F17" s="297"/>
      <c r="G17" s="297"/>
      <c r="H17" s="297"/>
      <c r="I17" s="297"/>
      <c r="J17" s="297"/>
    </row>
    <row r="18" spans="1:22" ht="15.75" customHeight="1" x14ac:dyDescent="0.2">
      <c r="A18" s="140" t="s">
        <v>413</v>
      </c>
      <c r="B18" s="304">
        <v>620988345.38</v>
      </c>
      <c r="C18" s="298">
        <v>363635567.41000003</v>
      </c>
      <c r="D18" s="300">
        <v>499936663.07999998</v>
      </c>
      <c r="E18" s="298">
        <v>156725473.16</v>
      </c>
      <c r="F18" s="316" t="s">
        <v>6</v>
      </c>
      <c r="G18" s="317" t="s">
        <v>6</v>
      </c>
      <c r="H18" s="316" t="s">
        <v>6</v>
      </c>
      <c r="I18" s="317" t="s">
        <v>6</v>
      </c>
      <c r="J18" s="318" t="s">
        <v>6</v>
      </c>
    </row>
    <row r="19" spans="1:22" ht="15.75" customHeight="1" x14ac:dyDescent="0.2">
      <c r="A19" s="140" t="s">
        <v>417</v>
      </c>
      <c r="B19" s="316" t="s">
        <v>6</v>
      </c>
      <c r="C19" s="317" t="s">
        <v>6</v>
      </c>
      <c r="D19" s="316" t="s">
        <v>6</v>
      </c>
      <c r="E19" s="317" t="s">
        <v>6</v>
      </c>
      <c r="F19" s="300">
        <v>3667489.38</v>
      </c>
      <c r="G19" s="298">
        <v>3407117.65</v>
      </c>
      <c r="H19" s="300">
        <v>4648472</v>
      </c>
      <c r="I19" s="298">
        <v>5970632</v>
      </c>
      <c r="J19" s="300">
        <v>14703792</v>
      </c>
    </row>
    <row r="20" spans="1:22" ht="15.75" customHeight="1" x14ac:dyDescent="0.2">
      <c r="A20" s="291" t="s">
        <v>419</v>
      </c>
      <c r="B20" s="297"/>
      <c r="C20" s="297"/>
      <c r="D20" s="297"/>
      <c r="E20" s="297"/>
      <c r="F20" s="297"/>
      <c r="G20" s="297"/>
      <c r="H20" s="297"/>
      <c r="I20" s="297"/>
      <c r="J20" s="297"/>
    </row>
    <row r="21" spans="1:22" ht="15.75" customHeight="1" x14ac:dyDescent="0.2">
      <c r="A21" s="140" t="s">
        <v>413</v>
      </c>
      <c r="B21" s="304">
        <v>26918448682.119999</v>
      </c>
      <c r="C21" s="298">
        <v>28844196234.529999</v>
      </c>
      <c r="D21" s="300">
        <v>33150134702.560001</v>
      </c>
      <c r="E21" s="298">
        <v>43059322231.449997</v>
      </c>
      <c r="F21" s="300">
        <v>49795002999.089996</v>
      </c>
      <c r="G21" s="298">
        <v>55434146802.470001</v>
      </c>
      <c r="H21" s="300">
        <v>61199798220.190002</v>
      </c>
      <c r="I21" s="298">
        <v>67097437120.25</v>
      </c>
      <c r="J21" s="300">
        <v>72717623999.550003</v>
      </c>
    </row>
    <row r="22" spans="1:22" ht="15.75" customHeight="1" x14ac:dyDescent="0.2">
      <c r="A22" s="140" t="s">
        <v>414</v>
      </c>
      <c r="B22" s="304">
        <v>157422922</v>
      </c>
      <c r="C22" s="298">
        <v>277119275.74000001</v>
      </c>
      <c r="D22" s="300">
        <v>143329525.88999999</v>
      </c>
      <c r="E22" s="298">
        <v>1282568306.5999999</v>
      </c>
      <c r="F22" s="300">
        <v>3330474535.4299998</v>
      </c>
      <c r="G22" s="298">
        <v>5248587457.3400002</v>
      </c>
      <c r="H22" s="300">
        <v>4888951272.5100002</v>
      </c>
      <c r="I22" s="298">
        <v>2229579296.3899999</v>
      </c>
      <c r="J22" s="300">
        <v>2683293147.5500002</v>
      </c>
    </row>
    <row r="23" spans="1:22" ht="15.75" customHeight="1" x14ac:dyDescent="0.2">
      <c r="A23" s="140" t="s">
        <v>415</v>
      </c>
      <c r="B23" s="304">
        <v>2937925962.02</v>
      </c>
      <c r="C23" s="298">
        <v>4468273954.0799999</v>
      </c>
      <c r="D23" s="300">
        <v>6990408159.1999998</v>
      </c>
      <c r="E23" s="298">
        <v>7098202946.5699997</v>
      </c>
      <c r="F23" s="300">
        <v>7977681643.0200005</v>
      </c>
      <c r="G23" s="298">
        <v>8709847630.1800003</v>
      </c>
      <c r="H23" s="300">
        <v>8804470888.1800003</v>
      </c>
      <c r="I23" s="298">
        <v>11013100229.190001</v>
      </c>
      <c r="J23" s="300">
        <v>10783303844.01</v>
      </c>
    </row>
    <row r="24" spans="1:22" ht="15.75" customHeight="1" x14ac:dyDescent="0.2">
      <c r="A24" s="140" t="s">
        <v>416</v>
      </c>
      <c r="B24" s="316" t="s">
        <v>6</v>
      </c>
      <c r="C24" s="317" t="s">
        <v>6</v>
      </c>
      <c r="D24" s="316" t="s">
        <v>6</v>
      </c>
      <c r="E24" s="317" t="s">
        <v>6</v>
      </c>
      <c r="F24" s="316" t="s">
        <v>6</v>
      </c>
      <c r="G24" s="317" t="s">
        <v>6</v>
      </c>
      <c r="H24" s="300">
        <v>302294894</v>
      </c>
      <c r="I24" s="298">
        <v>190792262.47999999</v>
      </c>
      <c r="J24" s="300">
        <v>2217347280.48</v>
      </c>
    </row>
    <row r="25" spans="1:22" s="22" customFormat="1" ht="15.75" customHeight="1" thickBot="1" x14ac:dyDescent="0.25">
      <c r="A25" s="141" t="s">
        <v>417</v>
      </c>
      <c r="B25" s="305">
        <v>473418441.05000001</v>
      </c>
      <c r="C25" s="301">
        <v>498912817.12</v>
      </c>
      <c r="D25" s="302">
        <v>521787362.51999998</v>
      </c>
      <c r="E25" s="301">
        <v>399728259.44999999</v>
      </c>
      <c r="F25" s="302">
        <v>491338051.88999999</v>
      </c>
      <c r="G25" s="301">
        <v>599852408.63999999</v>
      </c>
      <c r="H25" s="302">
        <v>2351069842.5599999</v>
      </c>
      <c r="I25" s="301">
        <v>3567217064.5</v>
      </c>
      <c r="J25" s="302">
        <v>4634067011.2799997</v>
      </c>
    </row>
    <row r="26" spans="1:22" ht="15" thickTop="1" x14ac:dyDescent="0.2">
      <c r="A26" s="116" t="s">
        <v>10</v>
      </c>
      <c r="B26" s="303"/>
      <c r="C26" s="303"/>
      <c r="D26" s="303"/>
      <c r="E26" s="303"/>
      <c r="F26" s="303"/>
      <c r="G26" s="303"/>
      <c r="H26" s="303"/>
      <c r="I26" s="303"/>
    </row>
    <row r="27" spans="1:22" ht="15.75" customHeight="1" x14ac:dyDescent="0.2">
      <c r="A27" s="162" t="s">
        <v>101</v>
      </c>
    </row>
    <row r="28" spans="1:22" ht="15.75" customHeight="1" x14ac:dyDescent="0.2">
      <c r="A28" s="17" t="s">
        <v>421</v>
      </c>
    </row>
    <row r="29" spans="1:22" ht="15.75" customHeight="1" x14ac:dyDescent="0.2">
      <c r="A29" s="17" t="s">
        <v>422</v>
      </c>
    </row>
    <row r="30" spans="1:22" ht="15.75" customHeight="1" x14ac:dyDescent="0.2">
      <c r="A30" s="17" t="s">
        <v>384</v>
      </c>
      <c r="B30" s="18"/>
      <c r="C30" s="18"/>
      <c r="D30" s="18"/>
      <c r="E30" s="70"/>
      <c r="F30" s="13"/>
      <c r="G30" s="13"/>
      <c r="H30" s="13"/>
      <c r="I30" s="13"/>
      <c r="J30" s="13"/>
      <c r="K30" s="13"/>
      <c r="L30" s="13"/>
      <c r="M30" s="15"/>
      <c r="N30" s="15"/>
      <c r="O30" s="15"/>
      <c r="P30" s="15"/>
      <c r="Q30" s="16"/>
      <c r="R30" s="16"/>
    </row>
    <row r="31" spans="1:22" ht="14.25" customHeight="1" x14ac:dyDescent="0.2">
      <c r="A31" s="355" t="s">
        <v>420</v>
      </c>
      <c r="B31" s="355"/>
      <c r="C31" s="355"/>
      <c r="D31" s="355"/>
      <c r="E31" s="355"/>
    </row>
    <row r="32" spans="1:22" ht="14.25" x14ac:dyDescent="0.2">
      <c r="B32" s="18"/>
      <c r="C32" s="18"/>
      <c r="D32" s="18"/>
      <c r="E32" s="18"/>
      <c r="F32" s="18"/>
      <c r="G32" s="18"/>
      <c r="H32" s="18"/>
      <c r="I32" s="18"/>
      <c r="J32" s="18"/>
      <c r="K32" s="18"/>
      <c r="L32" s="17"/>
      <c r="M32" s="19"/>
      <c r="N32" s="19"/>
      <c r="O32" s="19"/>
      <c r="P32" s="19"/>
      <c r="Q32" s="19"/>
      <c r="R32" s="19"/>
      <c r="S32" s="19"/>
      <c r="T32" s="19"/>
      <c r="V32" s="19"/>
    </row>
    <row r="33" spans="2:18" ht="14.25" x14ac:dyDescent="0.2">
      <c r="B33" s="18"/>
      <c r="C33" s="18"/>
      <c r="D33" s="18"/>
      <c r="E33" s="18"/>
      <c r="F33" s="18"/>
      <c r="G33" s="18"/>
      <c r="H33" s="18"/>
      <c r="I33" s="18"/>
      <c r="J33" s="18"/>
      <c r="K33" s="18"/>
      <c r="L33" s="17"/>
      <c r="M33" s="19"/>
      <c r="N33" s="19"/>
      <c r="O33" s="19"/>
      <c r="P33" s="19"/>
      <c r="Q33" s="16"/>
      <c r="R33" s="16"/>
    </row>
  </sheetData>
  <mergeCells count="6">
    <mergeCell ref="A1:XFD1"/>
    <mergeCell ref="A31:E31"/>
    <mergeCell ref="B6:J7"/>
    <mergeCell ref="A2:XFD2"/>
    <mergeCell ref="A4:XFD4"/>
    <mergeCell ref="A5:XFD5"/>
  </mergeCells>
  <hyperlinks>
    <hyperlink ref="A6" location="Índice!A1" display="Índice" xr:uid="{56E52F5E-1744-4295-86B9-E04BFD00C6EA}"/>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12"/>
  <sheetViews>
    <sheetView showGridLines="0" workbookViewId="0">
      <selection activeCell="A6" sqref="A6"/>
    </sheetView>
  </sheetViews>
  <sheetFormatPr defaultColWidth="0" defaultRowHeight="14.25" zeroHeight="1" x14ac:dyDescent="0.2"/>
  <cols>
    <col min="1" max="1" width="15.85546875" style="2" customWidth="1"/>
    <col min="2" max="7" width="14" style="2" customWidth="1"/>
    <col min="8" max="8" width="11.28515625" style="2" customWidth="1"/>
    <col min="9" max="12" width="11.7109375" style="2" customWidth="1"/>
    <col min="13" max="13" width="9.140625" style="2" customWidth="1"/>
    <col min="14" max="16384" width="9.140625" style="2" hidden="1"/>
  </cols>
  <sheetData>
    <row r="1" spans="1:13" s="275" customFormat="1" ht="18" customHeight="1" x14ac:dyDescent="0.2">
      <c r="A1" s="363" t="s">
        <v>0</v>
      </c>
      <c r="B1" s="379"/>
      <c r="C1" s="379"/>
      <c r="D1" s="379"/>
      <c r="E1" s="379"/>
      <c r="F1" s="379"/>
      <c r="G1" s="379"/>
      <c r="H1" s="379"/>
      <c r="I1" s="379"/>
      <c r="J1" s="379"/>
      <c r="K1" s="379"/>
      <c r="L1" s="379"/>
    </row>
    <row r="2" spans="1:13" s="268" customFormat="1" ht="18" customHeight="1" x14ac:dyDescent="0.2">
      <c r="A2" s="373"/>
      <c r="B2" s="352"/>
      <c r="C2" s="352"/>
      <c r="D2" s="352"/>
      <c r="E2" s="352"/>
      <c r="F2" s="352"/>
      <c r="G2" s="352"/>
      <c r="H2" s="352"/>
    </row>
    <row r="3" spans="1:13" s="268" customFormat="1" ht="15.75" customHeight="1" x14ac:dyDescent="0.2">
      <c r="A3" s="364" t="s">
        <v>1</v>
      </c>
      <c r="B3" s="352"/>
      <c r="C3" s="352"/>
      <c r="D3" s="352"/>
      <c r="E3" s="352"/>
      <c r="F3" s="352"/>
      <c r="G3" s="352"/>
      <c r="H3" s="352"/>
      <c r="I3" s="352"/>
      <c r="J3" s="352"/>
      <c r="K3" s="352"/>
      <c r="L3" s="352"/>
    </row>
    <row r="4" spans="1:13" s="268" customFormat="1" ht="15.75" customHeight="1" x14ac:dyDescent="0.2">
      <c r="A4" s="364" t="s">
        <v>320</v>
      </c>
      <c r="B4" s="352"/>
      <c r="C4" s="352"/>
      <c r="D4" s="352"/>
      <c r="E4" s="352"/>
      <c r="F4" s="352"/>
      <c r="G4" s="352"/>
      <c r="H4" s="352"/>
      <c r="I4" s="352"/>
      <c r="J4" s="352"/>
      <c r="K4" s="352"/>
      <c r="L4" s="352"/>
    </row>
    <row r="5" spans="1:13" ht="15" customHeight="1" x14ac:dyDescent="0.2">
      <c r="A5" s="31" t="s">
        <v>2</v>
      </c>
      <c r="B5" s="380" t="s">
        <v>451</v>
      </c>
      <c r="C5" s="380"/>
      <c r="D5" s="380"/>
      <c r="E5" s="380"/>
      <c r="F5" s="380"/>
      <c r="G5" s="380"/>
      <c r="H5" s="380"/>
      <c r="I5" s="380"/>
      <c r="J5" s="380"/>
      <c r="K5" s="380"/>
      <c r="L5" s="380"/>
      <c r="M5" s="380"/>
    </row>
    <row r="6" spans="1:13" ht="15.75" customHeight="1" thickBot="1" x14ac:dyDescent="0.25">
      <c r="A6" s="65"/>
      <c r="B6" s="380"/>
      <c r="C6" s="380"/>
      <c r="D6" s="380"/>
      <c r="E6" s="380"/>
      <c r="F6" s="380"/>
      <c r="G6" s="380"/>
      <c r="H6" s="380"/>
      <c r="I6" s="380"/>
      <c r="J6" s="380"/>
      <c r="K6" s="380"/>
      <c r="L6" s="380"/>
      <c r="M6" s="380"/>
    </row>
    <row r="7" spans="1:13" ht="15.75" customHeight="1" thickTop="1" x14ac:dyDescent="0.2">
      <c r="A7" s="136" t="s">
        <v>93</v>
      </c>
      <c r="B7" s="6">
        <v>2014</v>
      </c>
      <c r="C7" s="7">
        <v>2015</v>
      </c>
      <c r="D7" s="6">
        <v>2016</v>
      </c>
      <c r="E7" s="7">
        <v>2017</v>
      </c>
      <c r="F7" s="6">
        <v>2018</v>
      </c>
      <c r="G7" s="7">
        <v>2019</v>
      </c>
      <c r="H7" s="6">
        <v>2020</v>
      </c>
      <c r="I7" s="7">
        <v>2021</v>
      </c>
      <c r="J7" s="6">
        <v>2022</v>
      </c>
      <c r="K7" s="7">
        <v>2023</v>
      </c>
      <c r="L7" s="6">
        <v>2024</v>
      </c>
      <c r="M7" s="7">
        <v>2025</v>
      </c>
    </row>
    <row r="8" spans="1:13" ht="15.75" customHeight="1" thickBot="1" x14ac:dyDescent="0.25">
      <c r="A8" s="137" t="s">
        <v>4</v>
      </c>
      <c r="B8" s="138" t="s">
        <v>166</v>
      </c>
      <c r="C8" s="8">
        <v>42.6</v>
      </c>
      <c r="D8" s="58">
        <v>52.6</v>
      </c>
      <c r="E8" s="8">
        <v>67.8</v>
      </c>
      <c r="F8" s="58">
        <v>51.7</v>
      </c>
      <c r="G8" s="8">
        <v>48.5</v>
      </c>
      <c r="H8" s="60">
        <v>41.63</v>
      </c>
      <c r="I8" s="59">
        <v>31</v>
      </c>
      <c r="J8" s="60">
        <v>21</v>
      </c>
      <c r="K8" s="59">
        <v>18</v>
      </c>
      <c r="L8" s="60">
        <v>16</v>
      </c>
      <c r="M8" s="59">
        <v>14.2</v>
      </c>
    </row>
    <row r="9" spans="1:13" ht="25.5" customHeight="1" thickTop="1" x14ac:dyDescent="0.2">
      <c r="A9" s="381" t="s">
        <v>167</v>
      </c>
      <c r="B9" s="371"/>
      <c r="C9" s="371"/>
      <c r="D9" s="371"/>
      <c r="E9" s="371"/>
      <c r="F9" s="371"/>
      <c r="G9" s="371"/>
      <c r="H9" s="371"/>
    </row>
    <row r="10" spans="1:13" ht="25.5" customHeight="1" x14ac:dyDescent="0.2">
      <c r="A10" s="378" t="s">
        <v>168</v>
      </c>
      <c r="B10" s="361"/>
      <c r="C10" s="361"/>
      <c r="D10" s="361"/>
      <c r="E10" s="361"/>
      <c r="F10" s="361"/>
      <c r="G10" s="361"/>
      <c r="H10" s="361"/>
      <c r="I10" s="361"/>
      <c r="J10" s="361"/>
    </row>
    <row r="11" spans="1:13" ht="36" customHeight="1" x14ac:dyDescent="0.2">
      <c r="A11" s="378" t="s">
        <v>169</v>
      </c>
      <c r="B11" s="361"/>
      <c r="C11" s="361"/>
      <c r="D11" s="361"/>
      <c r="E11" s="361"/>
      <c r="F11" s="361"/>
      <c r="G11" s="361"/>
      <c r="H11" s="361"/>
      <c r="I11" s="361"/>
      <c r="J11" s="361"/>
    </row>
    <row r="12" spans="1:13" ht="23.25" customHeight="1" x14ac:dyDescent="0.2">
      <c r="A12" s="378" t="s">
        <v>452</v>
      </c>
      <c r="B12" s="378"/>
      <c r="C12" s="378"/>
      <c r="D12" s="378"/>
      <c r="E12" s="378"/>
      <c r="F12" s="378"/>
      <c r="G12" s="378"/>
      <c r="H12" s="378"/>
      <c r="I12" s="378"/>
      <c r="J12" s="378"/>
    </row>
  </sheetData>
  <mergeCells count="9">
    <mergeCell ref="A1:L1"/>
    <mergeCell ref="A3:L3"/>
    <mergeCell ref="A10:J10"/>
    <mergeCell ref="A4:L4"/>
    <mergeCell ref="A12:J12"/>
    <mergeCell ref="A11:J11"/>
    <mergeCell ref="B5:M6"/>
    <mergeCell ref="A9:H9"/>
    <mergeCell ref="A2:H2"/>
  </mergeCells>
  <hyperlinks>
    <hyperlink ref="A5" location="Índice!A1" display="Índice" xr:uid="{00000000-0004-0000-35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V11"/>
  <sheetViews>
    <sheetView showGridLines="0" workbookViewId="0">
      <selection activeCell="A6" sqref="A6"/>
    </sheetView>
  </sheetViews>
  <sheetFormatPr defaultColWidth="0" defaultRowHeight="14.25" zeroHeight="1" x14ac:dyDescent="0.2"/>
  <cols>
    <col min="1" max="1" width="13.42578125" style="2" customWidth="1"/>
    <col min="2" max="17" width="9.140625" style="2" customWidth="1"/>
    <col min="18" max="22" width="11.42578125" style="2" customWidth="1"/>
    <col min="23" max="16384" width="11.42578125" style="2" hidden="1"/>
  </cols>
  <sheetData>
    <row r="1" spans="1:22" s="268" customFormat="1" ht="18" customHeight="1" x14ac:dyDescent="0.2">
      <c r="A1" s="384" t="s">
        <v>0</v>
      </c>
      <c r="B1" s="352"/>
      <c r="C1" s="352"/>
      <c r="D1" s="352"/>
      <c r="E1" s="352"/>
      <c r="F1" s="352"/>
      <c r="G1" s="352"/>
      <c r="H1" s="352"/>
      <c r="I1" s="352"/>
      <c r="J1" s="352"/>
      <c r="K1" s="352"/>
      <c r="L1" s="352"/>
      <c r="M1" s="352"/>
      <c r="N1" s="352"/>
      <c r="O1" s="352"/>
      <c r="P1" s="352"/>
      <c r="Q1" s="352"/>
      <c r="R1" s="352"/>
      <c r="S1" s="352"/>
      <c r="T1" s="352"/>
      <c r="U1" s="352"/>
    </row>
    <row r="2" spans="1:22" s="268" customFormat="1" ht="18" customHeight="1" x14ac:dyDescent="0.2">
      <c r="A2" s="383"/>
      <c r="B2" s="352"/>
      <c r="C2" s="352"/>
      <c r="D2" s="352"/>
      <c r="E2" s="352"/>
      <c r="F2" s="352"/>
      <c r="G2" s="352"/>
      <c r="H2" s="352"/>
      <c r="I2" s="352"/>
      <c r="J2" s="352"/>
      <c r="K2" s="352"/>
      <c r="L2" s="352"/>
      <c r="M2" s="352"/>
      <c r="N2" s="352"/>
      <c r="O2" s="352"/>
      <c r="P2" s="352"/>
      <c r="Q2" s="352"/>
    </row>
    <row r="3" spans="1:22" s="284" customFormat="1" ht="15.75" customHeight="1" x14ac:dyDescent="0.2">
      <c r="A3" s="385" t="s">
        <v>1</v>
      </c>
      <c r="B3" s="386"/>
      <c r="C3" s="386"/>
      <c r="D3" s="386"/>
      <c r="E3" s="386"/>
      <c r="F3" s="386"/>
      <c r="G3" s="386"/>
      <c r="H3" s="386"/>
      <c r="I3" s="386"/>
      <c r="J3" s="386"/>
      <c r="K3" s="386"/>
      <c r="L3" s="386"/>
      <c r="M3" s="386"/>
      <c r="N3" s="386"/>
      <c r="O3" s="386"/>
      <c r="P3" s="386"/>
      <c r="Q3" s="386"/>
      <c r="R3" s="386"/>
      <c r="S3" s="386"/>
      <c r="T3" s="386"/>
      <c r="U3" s="386"/>
    </row>
    <row r="4" spans="1:22" s="268" customFormat="1" ht="15.75" customHeight="1" x14ac:dyDescent="0.2">
      <c r="A4" s="364" t="s">
        <v>321</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58" t="s">
        <v>170</v>
      </c>
      <c r="C5" s="358"/>
      <c r="D5" s="358"/>
      <c r="E5" s="358"/>
      <c r="F5" s="358"/>
      <c r="G5" s="358"/>
      <c r="H5" s="358"/>
      <c r="I5" s="358"/>
      <c r="J5" s="358"/>
      <c r="K5" s="358"/>
      <c r="L5" s="358"/>
      <c r="M5" s="358"/>
      <c r="N5" s="358"/>
      <c r="O5" s="358"/>
      <c r="P5" s="358"/>
      <c r="Q5" s="358"/>
      <c r="R5" s="358"/>
      <c r="S5" s="358"/>
      <c r="T5" s="358"/>
      <c r="U5" s="358"/>
      <c r="V5" s="358"/>
    </row>
    <row r="6" spans="1:22" ht="15.75" customHeight="1" thickBot="1" x14ac:dyDescent="0.25">
      <c r="A6" s="65"/>
      <c r="B6" s="358"/>
      <c r="C6" s="358"/>
      <c r="D6" s="358"/>
      <c r="E6" s="358"/>
      <c r="F6" s="358"/>
      <c r="G6" s="358"/>
      <c r="H6" s="358"/>
      <c r="I6" s="358"/>
      <c r="J6" s="358"/>
      <c r="K6" s="358"/>
      <c r="L6" s="358"/>
      <c r="M6" s="358"/>
      <c r="N6" s="358"/>
      <c r="O6" s="358"/>
      <c r="P6" s="358"/>
      <c r="Q6" s="358"/>
      <c r="R6" s="358"/>
      <c r="S6" s="358"/>
      <c r="T6" s="358"/>
      <c r="U6" s="358"/>
      <c r="V6" s="358"/>
    </row>
    <row r="7" spans="1:22" ht="15.75" customHeight="1" thickTop="1" x14ac:dyDescent="0.2">
      <c r="A7" s="33" t="s">
        <v>93</v>
      </c>
      <c r="B7" s="45">
        <v>2005</v>
      </c>
      <c r="C7" s="46">
        <v>2006</v>
      </c>
      <c r="D7" s="45">
        <v>2007</v>
      </c>
      <c r="E7" s="46">
        <v>2008</v>
      </c>
      <c r="F7" s="45">
        <v>2009</v>
      </c>
      <c r="G7" s="46">
        <v>2010</v>
      </c>
      <c r="H7" s="45">
        <v>2011</v>
      </c>
      <c r="I7" s="46">
        <v>2012</v>
      </c>
      <c r="J7" s="45">
        <v>2013</v>
      </c>
      <c r="K7" s="46">
        <v>2014</v>
      </c>
      <c r="L7" s="45">
        <v>2015</v>
      </c>
      <c r="M7" s="46">
        <v>2016</v>
      </c>
      <c r="N7" s="45">
        <v>2017</v>
      </c>
      <c r="O7" s="46">
        <v>2018</v>
      </c>
      <c r="P7" s="45">
        <v>2019</v>
      </c>
      <c r="Q7" s="46">
        <v>2020</v>
      </c>
      <c r="R7" s="45">
        <v>2021</v>
      </c>
      <c r="S7" s="46">
        <v>2022</v>
      </c>
      <c r="T7" s="45">
        <v>2023</v>
      </c>
      <c r="U7" s="46">
        <v>2024</v>
      </c>
      <c r="V7" s="45">
        <v>2025</v>
      </c>
    </row>
    <row r="8" spans="1:22" ht="15.75" customHeight="1" thickBot="1" x14ac:dyDescent="0.25">
      <c r="A8" s="85" t="s">
        <v>4</v>
      </c>
      <c r="B8" s="131">
        <v>5600</v>
      </c>
      <c r="C8" s="132">
        <v>5500</v>
      </c>
      <c r="D8" s="131">
        <v>5300</v>
      </c>
      <c r="E8" s="132">
        <v>5100</v>
      </c>
      <c r="F8" s="131">
        <v>4900</v>
      </c>
      <c r="G8" s="132">
        <v>4800</v>
      </c>
      <c r="H8" s="131">
        <v>4500</v>
      </c>
      <c r="I8" s="132">
        <v>4300</v>
      </c>
      <c r="J8" s="131">
        <v>4200</v>
      </c>
      <c r="K8" s="132">
        <v>4100</v>
      </c>
      <c r="L8" s="131">
        <v>4000</v>
      </c>
      <c r="M8" s="132">
        <v>3900</v>
      </c>
      <c r="N8" s="131">
        <v>3800</v>
      </c>
      <c r="O8" s="132">
        <v>3700</v>
      </c>
      <c r="P8" s="131">
        <v>3700</v>
      </c>
      <c r="Q8" s="132">
        <v>3700</v>
      </c>
      <c r="R8" s="131">
        <v>3600</v>
      </c>
      <c r="S8" s="132">
        <v>3500</v>
      </c>
      <c r="T8" s="131">
        <v>3300</v>
      </c>
      <c r="U8" s="132">
        <v>3100</v>
      </c>
      <c r="V8" s="131">
        <v>3000</v>
      </c>
    </row>
    <row r="9" spans="1:22" ht="15.75" customHeight="1" thickTop="1" x14ac:dyDescent="0.2">
      <c r="A9" s="133" t="s">
        <v>171</v>
      </c>
      <c r="B9" s="51"/>
      <c r="C9" s="51"/>
      <c r="D9" s="51"/>
      <c r="E9" s="51"/>
      <c r="F9" s="51"/>
      <c r="G9" s="51"/>
      <c r="H9" s="51"/>
      <c r="I9" s="51"/>
      <c r="J9" s="51"/>
      <c r="K9" s="51"/>
      <c r="L9" s="51"/>
      <c r="M9" s="51"/>
      <c r="N9" s="134"/>
      <c r="O9" s="135"/>
      <c r="P9" s="135"/>
    </row>
    <row r="10" spans="1:22" ht="15.75" customHeight="1" x14ac:dyDescent="0.2">
      <c r="A10" s="133" t="s">
        <v>453</v>
      </c>
      <c r="B10" s="51"/>
      <c r="C10" s="51"/>
      <c r="D10" s="51"/>
      <c r="E10" s="51"/>
      <c r="F10" s="51"/>
      <c r="G10" s="51"/>
      <c r="H10" s="51"/>
      <c r="I10" s="51"/>
      <c r="J10" s="51"/>
      <c r="K10" s="51"/>
      <c r="L10" s="51"/>
      <c r="M10" s="51"/>
      <c r="N10" s="134"/>
      <c r="O10" s="135"/>
      <c r="P10" s="135"/>
    </row>
    <row r="11" spans="1:22" s="55" customFormat="1" ht="34.5" customHeight="1" x14ac:dyDescent="0.2">
      <c r="A11" s="360" t="s">
        <v>172</v>
      </c>
      <c r="B11" s="382"/>
      <c r="C11" s="382"/>
      <c r="D11" s="382"/>
      <c r="E11" s="382"/>
      <c r="F11" s="382"/>
      <c r="G11" s="382"/>
      <c r="H11" s="382"/>
      <c r="I11" s="382"/>
      <c r="J11" s="382"/>
      <c r="K11" s="382"/>
      <c r="L11" s="382"/>
      <c r="M11" s="382"/>
      <c r="N11" s="382"/>
      <c r="O11" s="382"/>
      <c r="P11" s="382"/>
      <c r="Q11" s="382"/>
      <c r="R11" s="382"/>
    </row>
  </sheetData>
  <mergeCells count="6">
    <mergeCell ref="A4:U4"/>
    <mergeCell ref="A11:R11"/>
    <mergeCell ref="A2:Q2"/>
    <mergeCell ref="A1:U1"/>
    <mergeCell ref="A3:U3"/>
    <mergeCell ref="B5:V6"/>
  </mergeCells>
  <hyperlinks>
    <hyperlink ref="A5" location="Índice!A1" display="Índice" xr:uid="{00000000-0004-0000-36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G44"/>
  <sheetViews>
    <sheetView showGridLines="0" workbookViewId="0">
      <selection activeCell="A6" sqref="A6"/>
    </sheetView>
  </sheetViews>
  <sheetFormatPr defaultColWidth="0" defaultRowHeight="14.25" zeroHeight="1" x14ac:dyDescent="0.2"/>
  <cols>
    <col min="1" max="1" width="16.5703125" style="2" customWidth="1"/>
    <col min="2" max="15" width="9.140625" style="2" hidden="1" customWidth="1"/>
    <col min="16" max="27" width="9.140625" style="2" customWidth="1"/>
    <col min="28" max="33" width="9.140625" style="2" hidden="1" customWidth="1"/>
    <col min="34" max="16384" width="9.140625" style="2" hidden="1"/>
  </cols>
  <sheetData>
    <row r="1" spans="1:33" s="363" customFormat="1" ht="18" customHeight="1" x14ac:dyDescent="0.2">
      <c r="A1" s="363" t="s">
        <v>0</v>
      </c>
    </row>
    <row r="2" spans="1:33" s="268" customFormat="1" ht="18" customHeight="1" x14ac:dyDescent="0.2">
      <c r="A2" s="272"/>
    </row>
    <row r="3" spans="1:33" s="364" customFormat="1" ht="15.75" customHeight="1" x14ac:dyDescent="0.2">
      <c r="A3" s="364" t="s">
        <v>1</v>
      </c>
    </row>
    <row r="4" spans="1:33" s="364" customFormat="1" ht="15.75" customHeight="1" x14ac:dyDescent="0.2">
      <c r="A4" s="364" t="s">
        <v>313</v>
      </c>
    </row>
    <row r="5" spans="1:33" ht="15" customHeight="1" x14ac:dyDescent="0.2">
      <c r="A5" s="31" t="s">
        <v>2</v>
      </c>
      <c r="B5" s="312" t="s">
        <v>173</v>
      </c>
      <c r="C5" s="312"/>
      <c r="D5" s="312"/>
      <c r="E5" s="312"/>
      <c r="F5" s="312"/>
      <c r="G5" s="312"/>
      <c r="H5" s="312"/>
      <c r="I5" s="312"/>
      <c r="J5" s="312"/>
      <c r="K5" s="312"/>
      <c r="L5" s="312"/>
      <c r="M5" s="312"/>
      <c r="N5" s="312"/>
      <c r="O5" s="312"/>
      <c r="P5" s="358" t="s">
        <v>480</v>
      </c>
      <c r="Q5" s="358"/>
      <c r="R5" s="358"/>
      <c r="S5" s="358"/>
      <c r="T5" s="358"/>
      <c r="U5" s="358"/>
      <c r="V5" s="358"/>
      <c r="W5" s="358"/>
      <c r="X5" s="358"/>
      <c r="Y5" s="358"/>
      <c r="Z5" s="358"/>
      <c r="AA5" s="358"/>
      <c r="AB5" s="312"/>
      <c r="AC5" s="312"/>
      <c r="AD5" s="312"/>
      <c r="AE5" s="312"/>
      <c r="AF5" s="312"/>
      <c r="AG5" s="312"/>
    </row>
    <row r="6" spans="1:33" ht="15.75" customHeight="1" thickBot="1" x14ac:dyDescent="0.25">
      <c r="A6" s="65"/>
      <c r="B6" s="312"/>
      <c r="C6" s="312"/>
      <c r="D6" s="312"/>
      <c r="E6" s="312"/>
      <c r="F6" s="312"/>
      <c r="G6" s="312"/>
      <c r="H6" s="312"/>
      <c r="I6" s="312"/>
      <c r="J6" s="312"/>
      <c r="K6" s="312"/>
      <c r="L6" s="312"/>
      <c r="M6" s="312"/>
      <c r="N6" s="312"/>
      <c r="O6" s="312"/>
      <c r="P6" s="358"/>
      <c r="Q6" s="358"/>
      <c r="R6" s="358"/>
      <c r="S6" s="358"/>
      <c r="T6" s="358"/>
      <c r="U6" s="358"/>
      <c r="V6" s="358"/>
      <c r="W6" s="358"/>
      <c r="X6" s="358"/>
      <c r="Y6" s="358"/>
      <c r="Z6" s="358"/>
      <c r="AA6" s="358"/>
      <c r="AB6" s="312"/>
      <c r="AC6" s="312"/>
      <c r="AD6" s="312"/>
      <c r="AE6" s="312"/>
      <c r="AF6" s="312"/>
      <c r="AG6" s="312"/>
    </row>
    <row r="7" spans="1:33" ht="15.75" customHeight="1" thickTop="1" x14ac:dyDescent="0.2">
      <c r="A7" s="129" t="s">
        <v>3</v>
      </c>
      <c r="B7" s="94">
        <v>1994</v>
      </c>
      <c r="C7" s="95">
        <v>1995</v>
      </c>
      <c r="D7" s="94">
        <v>1996</v>
      </c>
      <c r="E7" s="95">
        <v>1997</v>
      </c>
      <c r="F7" s="94">
        <v>1998</v>
      </c>
      <c r="G7" s="95">
        <v>1999</v>
      </c>
      <c r="H7" s="94">
        <v>2000</v>
      </c>
      <c r="I7" s="95">
        <v>2001</v>
      </c>
      <c r="J7" s="94">
        <v>2002</v>
      </c>
      <c r="K7" s="95">
        <v>2003</v>
      </c>
      <c r="L7" s="94">
        <v>2004</v>
      </c>
      <c r="M7" s="95">
        <v>2005</v>
      </c>
      <c r="N7" s="94">
        <v>2006</v>
      </c>
      <c r="O7" s="95">
        <v>2007</v>
      </c>
      <c r="P7" s="94">
        <v>2014</v>
      </c>
      <c r="Q7" s="95">
        <v>2015</v>
      </c>
      <c r="R7" s="94">
        <v>2016</v>
      </c>
      <c r="S7" s="95">
        <v>2017</v>
      </c>
      <c r="T7" s="94">
        <v>2018</v>
      </c>
      <c r="U7" s="95">
        <v>2019</v>
      </c>
      <c r="V7" s="94">
        <v>2020</v>
      </c>
      <c r="W7" s="95">
        <v>2021</v>
      </c>
      <c r="X7" s="94">
        <v>2022</v>
      </c>
      <c r="Y7" s="95" t="s">
        <v>96</v>
      </c>
      <c r="Z7" s="94" t="s">
        <v>86</v>
      </c>
      <c r="AA7" s="95" t="s">
        <v>319</v>
      </c>
    </row>
    <row r="8" spans="1:33" x14ac:dyDescent="0.2">
      <c r="A8" s="130" t="s">
        <v>4</v>
      </c>
      <c r="B8" s="69">
        <v>15.6</v>
      </c>
      <c r="C8" s="70">
        <v>22.7</v>
      </c>
      <c r="D8" s="69">
        <v>8.1</v>
      </c>
      <c r="E8" s="70">
        <v>28.7</v>
      </c>
      <c r="F8" s="69">
        <v>48.4</v>
      </c>
      <c r="G8" s="70">
        <v>14.4</v>
      </c>
      <c r="H8" s="69">
        <v>41.6</v>
      </c>
      <c r="I8" s="70">
        <v>10.8</v>
      </c>
      <c r="J8" s="69">
        <v>37</v>
      </c>
      <c r="K8" s="70">
        <v>69.099999999999994</v>
      </c>
      <c r="L8" s="69">
        <v>27.2</v>
      </c>
      <c r="M8" s="70">
        <v>32.299999999999997</v>
      </c>
      <c r="N8" s="69">
        <v>66.7</v>
      </c>
      <c r="O8" s="70">
        <v>101.5</v>
      </c>
      <c r="P8" s="69">
        <v>62.73</v>
      </c>
      <c r="Q8" s="70">
        <v>170.3</v>
      </c>
      <c r="R8" s="69">
        <v>65.959999999999994</v>
      </c>
      <c r="S8" s="70">
        <v>13.4</v>
      </c>
      <c r="T8" s="69">
        <v>15.380645653983789</v>
      </c>
      <c r="U8" s="70">
        <v>194.84819932189771</v>
      </c>
      <c r="V8" s="69">
        <v>37.938463697034379</v>
      </c>
      <c r="W8" s="70">
        <v>35.266634017257502</v>
      </c>
      <c r="X8" s="69">
        <v>110.4</v>
      </c>
      <c r="Y8" s="70">
        <v>317.56</v>
      </c>
      <c r="Z8" s="69">
        <v>96.51</v>
      </c>
      <c r="AA8" s="70">
        <v>26.097899999999999</v>
      </c>
    </row>
    <row r="9" spans="1:33" x14ac:dyDescent="0.2">
      <c r="A9" s="337" t="s">
        <v>7</v>
      </c>
      <c r="B9" s="93"/>
      <c r="C9" s="93"/>
      <c r="D9" s="93"/>
      <c r="E9" s="93"/>
      <c r="F9" s="93"/>
      <c r="G9" s="93"/>
      <c r="H9" s="93"/>
      <c r="I9" s="93"/>
      <c r="J9" s="93"/>
      <c r="K9" s="93"/>
      <c r="L9" s="93"/>
      <c r="M9" s="93"/>
      <c r="N9" s="93"/>
      <c r="O9" s="93"/>
      <c r="P9" s="93"/>
      <c r="Q9" s="93"/>
      <c r="R9" s="93"/>
      <c r="S9" s="93"/>
      <c r="T9" s="93"/>
      <c r="U9" s="93"/>
      <c r="V9" s="93"/>
      <c r="W9" s="93"/>
      <c r="X9" s="93"/>
      <c r="Y9" s="93"/>
      <c r="Z9" s="93"/>
      <c r="AA9" s="93"/>
    </row>
    <row r="10" spans="1:33" x14ac:dyDescent="0.2">
      <c r="A10" s="130" t="s">
        <v>128</v>
      </c>
      <c r="B10" s="69" t="s">
        <v>5</v>
      </c>
      <c r="C10" s="70" t="s">
        <v>5</v>
      </c>
      <c r="D10" s="69" t="s">
        <v>5</v>
      </c>
      <c r="E10" s="70" t="s">
        <v>5</v>
      </c>
      <c r="F10" s="69" t="s">
        <v>5</v>
      </c>
      <c r="G10" s="70" t="s">
        <v>5</v>
      </c>
      <c r="H10" s="69" t="s">
        <v>5</v>
      </c>
      <c r="I10" s="70" t="s">
        <v>5</v>
      </c>
      <c r="J10" s="69" t="s">
        <v>5</v>
      </c>
      <c r="K10" s="70" t="s">
        <v>5</v>
      </c>
      <c r="L10" s="69">
        <v>12.83409047935818</v>
      </c>
      <c r="M10" s="70">
        <v>16.687292674857272</v>
      </c>
      <c r="N10" s="69">
        <v>62.531063588769882</v>
      </c>
      <c r="O10" s="70">
        <v>81.687560071270525</v>
      </c>
      <c r="P10" s="69">
        <v>67.92</v>
      </c>
      <c r="Q10" s="70">
        <v>203.9</v>
      </c>
      <c r="R10" s="69">
        <v>67.599999999999994</v>
      </c>
      <c r="S10" s="70">
        <v>12.2</v>
      </c>
      <c r="T10" s="69">
        <v>13.694545588753771</v>
      </c>
      <c r="U10" s="70">
        <v>164.88276825529141</v>
      </c>
      <c r="V10" s="69">
        <v>26.265689915317111</v>
      </c>
      <c r="W10" s="70">
        <v>37.409589545771823</v>
      </c>
      <c r="X10" s="69">
        <v>57.789540657859568</v>
      </c>
      <c r="Y10" s="70">
        <v>277.64999999999998</v>
      </c>
      <c r="Z10" s="69">
        <v>41.64012594084457</v>
      </c>
      <c r="AA10" s="70" t="s">
        <v>6</v>
      </c>
    </row>
    <row r="11" spans="1:33" x14ac:dyDescent="0.2">
      <c r="A11" s="130" t="s">
        <v>129</v>
      </c>
      <c r="B11" s="69" t="s">
        <v>5</v>
      </c>
      <c r="C11" s="70" t="s">
        <v>5</v>
      </c>
      <c r="D11" s="69" t="s">
        <v>5</v>
      </c>
      <c r="E11" s="70" t="s">
        <v>5</v>
      </c>
      <c r="F11" s="69" t="s">
        <v>5</v>
      </c>
      <c r="G11" s="70" t="s">
        <v>5</v>
      </c>
      <c r="H11" s="69" t="s">
        <v>5</v>
      </c>
      <c r="I11" s="70" t="s">
        <v>5</v>
      </c>
      <c r="J11" s="69" t="s">
        <v>5</v>
      </c>
      <c r="K11" s="70" t="s">
        <v>5</v>
      </c>
      <c r="L11" s="69">
        <v>8.8737049936774852</v>
      </c>
      <c r="M11" s="70">
        <v>14.90384826129076</v>
      </c>
      <c r="N11" s="69">
        <v>34.645082780094668</v>
      </c>
      <c r="O11" s="70">
        <v>27.381084804353591</v>
      </c>
      <c r="P11" s="69">
        <v>119.53</v>
      </c>
      <c r="Q11" s="70">
        <v>187.3</v>
      </c>
      <c r="R11" s="69">
        <v>70</v>
      </c>
      <c r="S11" s="70">
        <v>13.6</v>
      </c>
      <c r="T11" s="69">
        <v>30.748360841058101</v>
      </c>
      <c r="U11" s="70">
        <v>286.84051486970412</v>
      </c>
      <c r="V11" s="69">
        <v>64.340220286516498</v>
      </c>
      <c r="W11" s="70">
        <v>56.515674128828827</v>
      </c>
      <c r="X11" s="69">
        <v>78.801500810401805</v>
      </c>
      <c r="Y11" s="70">
        <v>286.62</v>
      </c>
      <c r="Z11" s="69">
        <v>100.145047131729</v>
      </c>
      <c r="AA11" s="70" t="s">
        <v>6</v>
      </c>
    </row>
    <row r="12" spans="1:33" x14ac:dyDescent="0.2">
      <c r="A12" s="130" t="s">
        <v>174</v>
      </c>
      <c r="B12" s="69" t="s">
        <v>5</v>
      </c>
      <c r="C12" s="70" t="s">
        <v>5</v>
      </c>
      <c r="D12" s="69" t="s">
        <v>5</v>
      </c>
      <c r="E12" s="70" t="s">
        <v>5</v>
      </c>
      <c r="F12" s="69" t="s">
        <v>5</v>
      </c>
      <c r="G12" s="70" t="s">
        <v>5</v>
      </c>
      <c r="H12" s="69" t="s">
        <v>5</v>
      </c>
      <c r="I12" s="70" t="s">
        <v>5</v>
      </c>
      <c r="J12" s="69" t="s">
        <v>5</v>
      </c>
      <c r="K12" s="70" t="s">
        <v>5</v>
      </c>
      <c r="L12" s="69">
        <v>2.830856334041048</v>
      </c>
      <c r="M12" s="70">
        <v>3.7244988221272481</v>
      </c>
      <c r="N12" s="69">
        <v>16.534847190453881</v>
      </c>
      <c r="O12" s="70">
        <v>9.9654831900417644</v>
      </c>
      <c r="P12" s="69">
        <v>51.07</v>
      </c>
      <c r="Q12" s="70">
        <v>129.4</v>
      </c>
      <c r="R12" s="69">
        <v>30.1</v>
      </c>
      <c r="S12" s="70">
        <v>8</v>
      </c>
      <c r="T12" s="69">
        <v>29.895962052058842</v>
      </c>
      <c r="U12" s="70">
        <v>162.88100747862191</v>
      </c>
      <c r="V12" s="69">
        <v>19.800999950497499</v>
      </c>
      <c r="W12" s="70">
        <v>36.418398181048659</v>
      </c>
      <c r="X12" s="69">
        <v>63.774258746884868</v>
      </c>
      <c r="Y12" s="70">
        <v>203.54</v>
      </c>
      <c r="Z12" s="69">
        <v>48.747030504341247</v>
      </c>
      <c r="AA12" s="70" t="s">
        <v>6</v>
      </c>
    </row>
    <row r="13" spans="1:33" x14ac:dyDescent="0.2">
      <c r="A13" s="130" t="s">
        <v>131</v>
      </c>
      <c r="B13" s="69" t="s">
        <v>5</v>
      </c>
      <c r="C13" s="70" t="s">
        <v>5</v>
      </c>
      <c r="D13" s="69" t="s">
        <v>5</v>
      </c>
      <c r="E13" s="70" t="s">
        <v>5</v>
      </c>
      <c r="F13" s="69" t="s">
        <v>5</v>
      </c>
      <c r="G13" s="70" t="s">
        <v>5</v>
      </c>
      <c r="H13" s="69" t="s">
        <v>5</v>
      </c>
      <c r="I13" s="70" t="s">
        <v>5</v>
      </c>
      <c r="J13" s="69" t="s">
        <v>5</v>
      </c>
      <c r="K13" s="70" t="s">
        <v>5</v>
      </c>
      <c r="L13" s="69">
        <v>22.069487357336531</v>
      </c>
      <c r="M13" s="70">
        <v>31.777288094977621</v>
      </c>
      <c r="N13" s="69">
        <v>63.513701919353089</v>
      </c>
      <c r="O13" s="70">
        <v>41.963911036508613</v>
      </c>
      <c r="P13" s="69">
        <v>69.98</v>
      </c>
      <c r="Q13" s="70">
        <v>264.10000000000002</v>
      </c>
      <c r="R13" s="69">
        <v>93.7</v>
      </c>
      <c r="S13" s="70">
        <v>23.3</v>
      </c>
      <c r="T13" s="69">
        <v>70.869473238840698</v>
      </c>
      <c r="U13" s="70">
        <v>459.95485040893692</v>
      </c>
      <c r="V13" s="69">
        <v>52.331943100905498</v>
      </c>
      <c r="W13" s="70">
        <v>60.313630880579012</v>
      </c>
      <c r="X13" s="69">
        <v>93.136476689421599</v>
      </c>
      <c r="Y13" s="70">
        <v>691.02</v>
      </c>
      <c r="Z13" s="69">
        <v>193.91387439656069</v>
      </c>
      <c r="AA13" s="70" t="s">
        <v>6</v>
      </c>
    </row>
    <row r="14" spans="1:33" x14ac:dyDescent="0.2">
      <c r="A14" s="130" t="s">
        <v>132</v>
      </c>
      <c r="B14" s="69" t="s">
        <v>5</v>
      </c>
      <c r="C14" s="70" t="s">
        <v>5</v>
      </c>
      <c r="D14" s="69" t="s">
        <v>5</v>
      </c>
      <c r="E14" s="70" t="s">
        <v>5</v>
      </c>
      <c r="F14" s="69" t="s">
        <v>5</v>
      </c>
      <c r="G14" s="70" t="s">
        <v>5</v>
      </c>
      <c r="H14" s="69" t="s">
        <v>5</v>
      </c>
      <c r="I14" s="70" t="s">
        <v>5</v>
      </c>
      <c r="J14" s="69" t="s">
        <v>5</v>
      </c>
      <c r="K14" s="70" t="s">
        <v>5</v>
      </c>
      <c r="L14" s="69">
        <v>12.40387000744232</v>
      </c>
      <c r="M14" s="70">
        <v>32.404907028778638</v>
      </c>
      <c r="N14" s="69">
        <v>88.969336258072431</v>
      </c>
      <c r="O14" s="70">
        <v>33.526874838080431</v>
      </c>
      <c r="P14" s="69">
        <v>31.38</v>
      </c>
      <c r="Q14" s="70">
        <v>159.80000000000001</v>
      </c>
      <c r="R14" s="69">
        <v>38.200000000000003</v>
      </c>
      <c r="S14" s="70">
        <v>10.6</v>
      </c>
      <c r="T14" s="69">
        <v>6.0590453973976404</v>
      </c>
      <c r="U14" s="70">
        <v>110.19034249573581</v>
      </c>
      <c r="V14" s="69">
        <v>6.0180239818255679</v>
      </c>
      <c r="W14" s="70">
        <v>16.446630683432261</v>
      </c>
      <c r="X14" s="69">
        <v>213.1020505484025</v>
      </c>
      <c r="Y14" s="70">
        <v>417.56</v>
      </c>
      <c r="Z14" s="69">
        <v>77.032512679158302</v>
      </c>
      <c r="AA14" s="70" t="s">
        <v>6</v>
      </c>
    </row>
    <row r="15" spans="1:33" x14ac:dyDescent="0.2">
      <c r="A15" s="130" t="s">
        <v>133</v>
      </c>
      <c r="B15" s="69" t="s">
        <v>5</v>
      </c>
      <c r="C15" s="70" t="s">
        <v>5</v>
      </c>
      <c r="D15" s="69" t="s">
        <v>5</v>
      </c>
      <c r="E15" s="70" t="s">
        <v>5</v>
      </c>
      <c r="F15" s="69" t="s">
        <v>5</v>
      </c>
      <c r="G15" s="70" t="s">
        <v>5</v>
      </c>
      <c r="H15" s="69" t="s">
        <v>5</v>
      </c>
      <c r="I15" s="70" t="s">
        <v>5</v>
      </c>
      <c r="J15" s="69" t="s">
        <v>5</v>
      </c>
      <c r="K15" s="70" t="s">
        <v>5</v>
      </c>
      <c r="L15" s="69">
        <v>27.75676744686314</v>
      </c>
      <c r="M15" s="70">
        <v>56.913036879647898</v>
      </c>
      <c r="N15" s="69">
        <v>93.914092597924295</v>
      </c>
      <c r="O15" s="70">
        <v>122.24938875305619</v>
      </c>
      <c r="P15" s="69">
        <v>112.54</v>
      </c>
      <c r="Q15" s="70">
        <v>207.5</v>
      </c>
      <c r="R15" s="69">
        <v>94.7</v>
      </c>
      <c r="S15" s="70">
        <v>13.2</v>
      </c>
      <c r="T15" s="69">
        <v>12.1027930556863</v>
      </c>
      <c r="U15" s="70">
        <v>163.30828378754501</v>
      </c>
      <c r="V15" s="69">
        <v>68.247282654150212</v>
      </c>
      <c r="W15" s="70">
        <v>5.662118098460903</v>
      </c>
      <c r="X15" s="69">
        <v>128.2494285258625</v>
      </c>
      <c r="Y15" s="70">
        <v>176.41</v>
      </c>
      <c r="Z15" s="69">
        <v>319.13582667241741</v>
      </c>
      <c r="AA15" s="70" t="s">
        <v>6</v>
      </c>
    </row>
    <row r="16" spans="1:33" x14ac:dyDescent="0.2">
      <c r="A16" s="130" t="s">
        <v>502</v>
      </c>
      <c r="B16" s="69" t="s">
        <v>5</v>
      </c>
      <c r="C16" s="70" t="s">
        <v>5</v>
      </c>
      <c r="D16" s="69" t="s">
        <v>5</v>
      </c>
      <c r="E16" s="70" t="s">
        <v>5</v>
      </c>
      <c r="F16" s="69" t="s">
        <v>5</v>
      </c>
      <c r="G16" s="70" t="s">
        <v>5</v>
      </c>
      <c r="H16" s="69" t="s">
        <v>5</v>
      </c>
      <c r="I16" s="70" t="s">
        <v>5</v>
      </c>
      <c r="J16" s="69" t="s">
        <v>5</v>
      </c>
      <c r="K16" s="70" t="s">
        <v>5</v>
      </c>
      <c r="L16" s="69">
        <v>1.460344349197541</v>
      </c>
      <c r="M16" s="70">
        <v>2.9083294555607262</v>
      </c>
      <c r="N16" s="69">
        <v>18.763892497329749</v>
      </c>
      <c r="O16" s="70">
        <v>10.007863321180929</v>
      </c>
      <c r="P16" s="69">
        <v>9.1</v>
      </c>
      <c r="Q16" s="70">
        <v>96.1</v>
      </c>
      <c r="R16" s="69">
        <v>36.200000000000003</v>
      </c>
      <c r="S16" s="70">
        <v>9.5</v>
      </c>
      <c r="T16" s="69">
        <v>14.183950072495749</v>
      </c>
      <c r="U16" s="70">
        <v>121.3802670365875</v>
      </c>
      <c r="V16" s="69">
        <v>33.121983533642471</v>
      </c>
      <c r="W16" s="70">
        <v>69.624659788594215</v>
      </c>
      <c r="X16" s="69">
        <v>71.30746192973838</v>
      </c>
      <c r="Y16" s="70">
        <v>228.6</v>
      </c>
      <c r="Z16" s="69">
        <v>30.804715844085919</v>
      </c>
      <c r="AA16" s="70" t="s">
        <v>6</v>
      </c>
    </row>
    <row r="17" spans="1:27" x14ac:dyDescent="0.2">
      <c r="A17" s="130" t="s">
        <v>500</v>
      </c>
      <c r="B17" s="69" t="s">
        <v>5</v>
      </c>
      <c r="C17" s="70" t="s">
        <v>5</v>
      </c>
      <c r="D17" s="69" t="s">
        <v>5</v>
      </c>
      <c r="E17" s="70" t="s">
        <v>5</v>
      </c>
      <c r="F17" s="69" t="s">
        <v>5</v>
      </c>
      <c r="G17" s="70" t="s">
        <v>5</v>
      </c>
      <c r="H17" s="69" t="s">
        <v>5</v>
      </c>
      <c r="I17" s="70" t="s">
        <v>5</v>
      </c>
      <c r="J17" s="69" t="s">
        <v>5</v>
      </c>
      <c r="K17" s="70" t="s">
        <v>5</v>
      </c>
      <c r="L17" s="69">
        <v>28.352420587907691</v>
      </c>
      <c r="M17" s="70">
        <v>9.0332423317809543</v>
      </c>
      <c r="N17" s="69">
        <v>49.636659651352097</v>
      </c>
      <c r="O17" s="70">
        <v>14.70732424747524</v>
      </c>
      <c r="P17" s="69">
        <v>8.7200000000000006</v>
      </c>
      <c r="Q17" s="70">
        <v>112.3</v>
      </c>
      <c r="R17" s="69">
        <v>39.4</v>
      </c>
      <c r="S17" s="70">
        <v>4.4000000000000004</v>
      </c>
      <c r="T17" s="69">
        <v>5.4102014759029631</v>
      </c>
      <c r="U17" s="70">
        <v>135.5232164176696</v>
      </c>
      <c r="V17" s="69">
        <v>14.971981006972671</v>
      </c>
      <c r="W17" s="70">
        <v>8.4578218994153538</v>
      </c>
      <c r="X17" s="69">
        <v>42.040653311752457</v>
      </c>
      <c r="Y17" s="70">
        <v>155.75</v>
      </c>
      <c r="Z17" s="69">
        <v>32.856188682112879</v>
      </c>
      <c r="AA17" s="70" t="s">
        <v>6</v>
      </c>
    </row>
    <row r="18" spans="1:27" x14ac:dyDescent="0.2">
      <c r="A18" s="130" t="s">
        <v>136</v>
      </c>
      <c r="B18" s="69" t="s">
        <v>5</v>
      </c>
      <c r="C18" s="70" t="s">
        <v>5</v>
      </c>
      <c r="D18" s="69" t="s">
        <v>5</v>
      </c>
      <c r="E18" s="70" t="s">
        <v>5</v>
      </c>
      <c r="F18" s="69" t="s">
        <v>5</v>
      </c>
      <c r="G18" s="70" t="s">
        <v>5</v>
      </c>
      <c r="H18" s="69" t="s">
        <v>5</v>
      </c>
      <c r="I18" s="70" t="s">
        <v>5</v>
      </c>
      <c r="J18" s="69" t="s">
        <v>5</v>
      </c>
      <c r="K18" s="70" t="s">
        <v>5</v>
      </c>
      <c r="L18" s="69">
        <v>45.986973305446362</v>
      </c>
      <c r="M18" s="70">
        <v>56.999793923821969</v>
      </c>
      <c r="N18" s="69">
        <v>170.90225956269899</v>
      </c>
      <c r="O18" s="70">
        <v>296.36467954220927</v>
      </c>
      <c r="P18" s="69">
        <v>60.16</v>
      </c>
      <c r="Q18" s="70">
        <v>100.8</v>
      </c>
      <c r="R18" s="69">
        <v>73.8</v>
      </c>
      <c r="S18" s="70">
        <v>24.4</v>
      </c>
      <c r="T18" s="69">
        <v>14.249312680211901</v>
      </c>
      <c r="U18" s="70">
        <v>136.2580041128183</v>
      </c>
      <c r="V18" s="69">
        <v>57.954095353248967</v>
      </c>
      <c r="W18" s="70">
        <v>22.82148206853914</v>
      </c>
      <c r="X18" s="69">
        <v>148.15734475551969</v>
      </c>
      <c r="Y18" s="70">
        <v>300.63</v>
      </c>
      <c r="Z18" s="69">
        <v>167.1806622681155</v>
      </c>
      <c r="AA18" s="70" t="s">
        <v>6</v>
      </c>
    </row>
    <row r="19" spans="1:27" x14ac:dyDescent="0.2">
      <c r="A19" s="130" t="s">
        <v>137</v>
      </c>
      <c r="B19" s="69" t="s">
        <v>5</v>
      </c>
      <c r="C19" s="70" t="s">
        <v>5</v>
      </c>
      <c r="D19" s="69" t="s">
        <v>5</v>
      </c>
      <c r="E19" s="70" t="s">
        <v>5</v>
      </c>
      <c r="F19" s="69" t="s">
        <v>5</v>
      </c>
      <c r="G19" s="70" t="s">
        <v>5</v>
      </c>
      <c r="H19" s="69" t="s">
        <v>5</v>
      </c>
      <c r="I19" s="70" t="s">
        <v>5</v>
      </c>
      <c r="J19" s="69" t="s">
        <v>5</v>
      </c>
      <c r="K19" s="70" t="s">
        <v>5</v>
      </c>
      <c r="L19" s="69">
        <v>3.9658146774801208</v>
      </c>
      <c r="M19" s="70">
        <v>23.43933119774983</v>
      </c>
      <c r="N19" s="69">
        <v>28.857807960907291</v>
      </c>
      <c r="O19" s="70">
        <v>24.62960857868212</v>
      </c>
      <c r="P19" s="69">
        <v>16.36</v>
      </c>
      <c r="Q19" s="70">
        <v>93.6</v>
      </c>
      <c r="R19" s="69">
        <v>40.9</v>
      </c>
      <c r="S19" s="70">
        <v>15.9</v>
      </c>
      <c r="T19" s="69">
        <v>29.648232442142351</v>
      </c>
      <c r="U19" s="70">
        <v>342.06934678575738</v>
      </c>
      <c r="V19" s="69">
        <v>68.46501437765302</v>
      </c>
      <c r="W19" s="70">
        <v>43.718052192628498</v>
      </c>
      <c r="X19" s="69">
        <v>121.64639226795531</v>
      </c>
      <c r="Y19" s="70">
        <v>502.26</v>
      </c>
      <c r="Z19" s="69">
        <v>80.170223064821911</v>
      </c>
      <c r="AA19" s="70" t="s">
        <v>6</v>
      </c>
    </row>
    <row r="20" spans="1:27" x14ac:dyDescent="0.2">
      <c r="A20" s="130" t="s">
        <v>138</v>
      </c>
      <c r="B20" s="69" t="s">
        <v>5</v>
      </c>
      <c r="C20" s="70" t="s">
        <v>5</v>
      </c>
      <c r="D20" s="69" t="s">
        <v>5</v>
      </c>
      <c r="E20" s="70" t="s">
        <v>5</v>
      </c>
      <c r="F20" s="69" t="s">
        <v>5</v>
      </c>
      <c r="G20" s="70" t="s">
        <v>5</v>
      </c>
      <c r="H20" s="69" t="s">
        <v>5</v>
      </c>
      <c r="I20" s="70" t="s">
        <v>5</v>
      </c>
      <c r="J20" s="69" t="s">
        <v>5</v>
      </c>
      <c r="K20" s="70" t="s">
        <v>5</v>
      </c>
      <c r="L20" s="69">
        <v>41.647408972477159</v>
      </c>
      <c r="M20" s="70">
        <v>7.4155736934995078</v>
      </c>
      <c r="N20" s="69">
        <v>18.29738058551618</v>
      </c>
      <c r="O20" s="70">
        <v>18.298690939802</v>
      </c>
      <c r="P20" s="69">
        <v>12.94</v>
      </c>
      <c r="Q20" s="70">
        <v>107.1</v>
      </c>
      <c r="R20" s="69">
        <v>17.7</v>
      </c>
      <c r="S20" s="70">
        <v>4.2</v>
      </c>
      <c r="T20" s="69">
        <v>8.8711990608357265</v>
      </c>
      <c r="U20" s="70">
        <v>209.6454245247555</v>
      </c>
      <c r="V20" s="69">
        <v>46.405550556583648</v>
      </c>
      <c r="W20" s="70">
        <v>7.3305024923708473</v>
      </c>
      <c r="X20" s="69">
        <v>54.805891367273958</v>
      </c>
      <c r="Y20" s="70">
        <v>180.82</v>
      </c>
      <c r="Z20" s="69">
        <v>27.13996026300158</v>
      </c>
      <c r="AA20" s="70" t="s">
        <v>6</v>
      </c>
    </row>
    <row r="21" spans="1:27" x14ac:dyDescent="0.2">
      <c r="A21" s="130" t="s">
        <v>139</v>
      </c>
      <c r="B21" s="69" t="s">
        <v>5</v>
      </c>
      <c r="C21" s="70" t="s">
        <v>5</v>
      </c>
      <c r="D21" s="69" t="s">
        <v>5</v>
      </c>
      <c r="E21" s="70" t="s">
        <v>5</v>
      </c>
      <c r="F21" s="69" t="s">
        <v>5</v>
      </c>
      <c r="G21" s="70" t="s">
        <v>5</v>
      </c>
      <c r="H21" s="69" t="s">
        <v>5</v>
      </c>
      <c r="I21" s="70" t="s">
        <v>5</v>
      </c>
      <c r="J21" s="69" t="s">
        <v>5</v>
      </c>
      <c r="K21" s="70" t="s">
        <v>5</v>
      </c>
      <c r="L21" s="69">
        <v>39.874704816421293</v>
      </c>
      <c r="M21" s="70">
        <v>13.52200160519245</v>
      </c>
      <c r="N21" s="69">
        <v>48.550363483252283</v>
      </c>
      <c r="O21" s="70">
        <v>148.1744902797534</v>
      </c>
      <c r="P21" s="69">
        <v>17.91</v>
      </c>
      <c r="Q21" s="70">
        <v>32.4</v>
      </c>
      <c r="R21" s="69">
        <v>18.7</v>
      </c>
      <c r="S21" s="70">
        <v>2.6</v>
      </c>
      <c r="T21" s="69">
        <v>5.230008293298865</v>
      </c>
      <c r="U21" s="70">
        <v>157.68083326547381</v>
      </c>
      <c r="V21" s="69">
        <v>14.30683389765845</v>
      </c>
      <c r="W21" s="70">
        <v>22.007756832326152</v>
      </c>
      <c r="X21" s="69">
        <v>50.799556398239901</v>
      </c>
      <c r="Y21" s="70">
        <v>348.52</v>
      </c>
      <c r="Z21" s="69">
        <v>43.433843206331957</v>
      </c>
      <c r="AA21" s="70" t="s">
        <v>6</v>
      </c>
    </row>
    <row r="22" spans="1:27" x14ac:dyDescent="0.2">
      <c r="A22" s="130" t="s">
        <v>140</v>
      </c>
      <c r="B22" s="69" t="s">
        <v>5</v>
      </c>
      <c r="C22" s="70" t="s">
        <v>5</v>
      </c>
      <c r="D22" s="69" t="s">
        <v>5</v>
      </c>
      <c r="E22" s="70" t="s">
        <v>5</v>
      </c>
      <c r="F22" s="69" t="s">
        <v>5</v>
      </c>
      <c r="G22" s="70" t="s">
        <v>5</v>
      </c>
      <c r="H22" s="69" t="s">
        <v>5</v>
      </c>
      <c r="I22" s="70" t="s">
        <v>5</v>
      </c>
      <c r="J22" s="69" t="s">
        <v>5</v>
      </c>
      <c r="K22" s="70" t="s">
        <v>5</v>
      </c>
      <c r="L22" s="69">
        <v>33.27249928613108</v>
      </c>
      <c r="M22" s="70">
        <v>65.782206894858916</v>
      </c>
      <c r="N22" s="69">
        <v>47.815766095951922</v>
      </c>
      <c r="O22" s="70">
        <v>181.49996758929149</v>
      </c>
      <c r="P22" s="69">
        <v>59.64</v>
      </c>
      <c r="Q22" s="70">
        <v>260.7</v>
      </c>
      <c r="R22" s="69">
        <v>115.4</v>
      </c>
      <c r="S22" s="70">
        <v>11.3</v>
      </c>
      <c r="T22" s="69">
        <v>13.21653829491971</v>
      </c>
      <c r="U22" s="70">
        <v>137.5700350998724</v>
      </c>
      <c r="V22" s="69">
        <v>50.329451238785289</v>
      </c>
      <c r="W22" s="70">
        <v>6.5276834218600026</v>
      </c>
      <c r="X22" s="69">
        <v>126.54047969688131</v>
      </c>
      <c r="Y22" s="70">
        <v>262.52</v>
      </c>
      <c r="Z22" s="69">
        <v>83.841235627677946</v>
      </c>
      <c r="AA22" s="70" t="s">
        <v>6</v>
      </c>
    </row>
    <row r="23" spans="1:27" x14ac:dyDescent="0.2">
      <c r="A23" s="130" t="s">
        <v>177</v>
      </c>
      <c r="B23" s="69" t="s">
        <v>5</v>
      </c>
      <c r="C23" s="70" t="s">
        <v>5</v>
      </c>
      <c r="D23" s="69" t="s">
        <v>5</v>
      </c>
      <c r="E23" s="70" t="s">
        <v>5</v>
      </c>
      <c r="F23" s="69" t="s">
        <v>5</v>
      </c>
      <c r="G23" s="70" t="s">
        <v>5</v>
      </c>
      <c r="H23" s="69" t="s">
        <v>5</v>
      </c>
      <c r="I23" s="70" t="s">
        <v>5</v>
      </c>
      <c r="J23" s="69" t="s">
        <v>5</v>
      </c>
      <c r="K23" s="70" t="s">
        <v>5</v>
      </c>
      <c r="L23" s="69">
        <v>44.590317322241788</v>
      </c>
      <c r="M23" s="70">
        <v>34.136881632178728</v>
      </c>
      <c r="N23" s="69">
        <v>67.850930063014744</v>
      </c>
      <c r="O23" s="70">
        <v>80.357591281201337</v>
      </c>
      <c r="P23" s="69">
        <v>132.91999999999999</v>
      </c>
      <c r="Q23" s="70">
        <v>171.9</v>
      </c>
      <c r="R23" s="69">
        <v>104</v>
      </c>
      <c r="S23" s="70">
        <v>18.399999999999999</v>
      </c>
      <c r="T23" s="69">
        <v>7.0783932047425244</v>
      </c>
      <c r="U23" s="70">
        <v>136.68555240793199</v>
      </c>
      <c r="V23" s="69">
        <v>59.533512406358753</v>
      </c>
      <c r="W23" s="70">
        <v>14.91445494769288</v>
      </c>
      <c r="X23" s="69">
        <v>143.5831822866688</v>
      </c>
      <c r="Y23" s="70">
        <v>409.24</v>
      </c>
      <c r="Z23" s="69">
        <v>282.58693211224852</v>
      </c>
      <c r="AA23" s="70" t="s">
        <v>6</v>
      </c>
    </row>
    <row r="24" spans="1:27" x14ac:dyDescent="0.2">
      <c r="A24" s="130" t="s">
        <v>142</v>
      </c>
      <c r="B24" s="69" t="s">
        <v>5</v>
      </c>
      <c r="C24" s="70" t="s">
        <v>5</v>
      </c>
      <c r="D24" s="69" t="s">
        <v>5</v>
      </c>
      <c r="E24" s="70" t="s">
        <v>5</v>
      </c>
      <c r="F24" s="69" t="s">
        <v>5</v>
      </c>
      <c r="G24" s="70" t="s">
        <v>5</v>
      </c>
      <c r="H24" s="69" t="s">
        <v>5</v>
      </c>
      <c r="I24" s="70" t="s">
        <v>5</v>
      </c>
      <c r="J24" s="69" t="s">
        <v>5</v>
      </c>
      <c r="K24" s="70" t="s">
        <v>5</v>
      </c>
      <c r="L24" s="69">
        <v>37.907171507912018</v>
      </c>
      <c r="M24" s="70">
        <v>88.926862015152452</v>
      </c>
      <c r="N24" s="69">
        <v>97.453278483523491</v>
      </c>
      <c r="O24" s="70">
        <v>180.02491340033791</v>
      </c>
      <c r="P24" s="69">
        <v>106.39</v>
      </c>
      <c r="Q24" s="70">
        <v>134.69999999999999</v>
      </c>
      <c r="R24" s="69">
        <v>83.8</v>
      </c>
      <c r="S24" s="70">
        <v>27.8</v>
      </c>
      <c r="T24" s="69">
        <v>22.419591273605239</v>
      </c>
      <c r="U24" s="70">
        <v>252.1332704429484</v>
      </c>
      <c r="V24" s="69">
        <v>30.711220685713311</v>
      </c>
      <c r="W24" s="70">
        <v>54.972936400541272</v>
      </c>
      <c r="X24" s="69">
        <v>320.77727448768252</v>
      </c>
      <c r="Y24" s="70">
        <v>609.59</v>
      </c>
      <c r="Z24" s="69">
        <v>206.01699407295561</v>
      </c>
      <c r="AA24" s="70" t="s">
        <v>6</v>
      </c>
    </row>
    <row r="25" spans="1:27" x14ac:dyDescent="0.2">
      <c r="A25" s="130" t="s">
        <v>178</v>
      </c>
      <c r="B25" s="69" t="s">
        <v>5</v>
      </c>
      <c r="C25" s="70" t="s">
        <v>5</v>
      </c>
      <c r="D25" s="69" t="s">
        <v>5</v>
      </c>
      <c r="E25" s="70" t="s">
        <v>5</v>
      </c>
      <c r="F25" s="69" t="s">
        <v>5</v>
      </c>
      <c r="G25" s="70" t="s">
        <v>5</v>
      </c>
      <c r="H25" s="69" t="s">
        <v>5</v>
      </c>
      <c r="I25" s="70" t="s">
        <v>5</v>
      </c>
      <c r="J25" s="69" t="s">
        <v>5</v>
      </c>
      <c r="K25" s="70" t="s">
        <v>5</v>
      </c>
      <c r="L25" s="69">
        <v>8.6370703057522888</v>
      </c>
      <c r="M25" s="70">
        <v>93.501636278634876</v>
      </c>
      <c r="N25" s="69">
        <v>58.56025431881875</v>
      </c>
      <c r="O25" s="70">
        <v>20.575284967696799</v>
      </c>
      <c r="P25" s="69">
        <v>84.73</v>
      </c>
      <c r="Q25" s="70">
        <v>128.9</v>
      </c>
      <c r="R25" s="69">
        <v>85.9</v>
      </c>
      <c r="S25" s="70">
        <v>17.600000000000001</v>
      </c>
      <c r="T25" s="69">
        <v>171.55651187810761</v>
      </c>
      <c r="U25" s="70">
        <v>123.9407390326858</v>
      </c>
      <c r="V25" s="69">
        <v>168.58587878961049</v>
      </c>
      <c r="W25" s="70">
        <v>14.06192873414517</v>
      </c>
      <c r="X25" s="69">
        <v>27.896337210924209</v>
      </c>
      <c r="Y25" s="70">
        <v>124.6</v>
      </c>
      <c r="Z25" s="69">
        <v>22.4099111003055</v>
      </c>
      <c r="AA25" s="70" t="s">
        <v>6</v>
      </c>
    </row>
    <row r="26" spans="1:27" x14ac:dyDescent="0.2">
      <c r="A26" s="130" t="s">
        <v>143</v>
      </c>
      <c r="B26" s="69" t="s">
        <v>5</v>
      </c>
      <c r="C26" s="70" t="s">
        <v>5</v>
      </c>
      <c r="D26" s="69" t="s">
        <v>5</v>
      </c>
      <c r="E26" s="70" t="s">
        <v>5</v>
      </c>
      <c r="F26" s="69" t="s">
        <v>5</v>
      </c>
      <c r="G26" s="70" t="s">
        <v>5</v>
      </c>
      <c r="H26" s="69" t="s">
        <v>5</v>
      </c>
      <c r="I26" s="70" t="s">
        <v>5</v>
      </c>
      <c r="J26" s="69" t="s">
        <v>5</v>
      </c>
      <c r="K26" s="70" t="s">
        <v>5</v>
      </c>
      <c r="L26" s="69">
        <v>58.168612868854247</v>
      </c>
      <c r="M26" s="70">
        <v>39.031380160296003</v>
      </c>
      <c r="N26" s="69">
        <v>76.801683324566014</v>
      </c>
      <c r="O26" s="70">
        <v>105.6037271903714</v>
      </c>
      <c r="P26" s="69">
        <v>51.32</v>
      </c>
      <c r="Q26" s="70">
        <v>113.5</v>
      </c>
      <c r="R26" s="69">
        <v>74.7</v>
      </c>
      <c r="S26" s="70">
        <v>8.3000000000000007</v>
      </c>
      <c r="T26" s="69">
        <v>2.0498944304368329</v>
      </c>
      <c r="U26" s="70">
        <v>218.0325112964274</v>
      </c>
      <c r="V26" s="69">
        <v>31.9093975708338</v>
      </c>
      <c r="W26" s="70">
        <v>112.2508807184056</v>
      </c>
      <c r="X26" s="69">
        <v>56.811386197823232</v>
      </c>
      <c r="Y26" s="70">
        <v>278.64999999999998</v>
      </c>
      <c r="Z26" s="69">
        <v>88.009091078164985</v>
      </c>
      <c r="AA26" s="70" t="s">
        <v>6</v>
      </c>
    </row>
    <row r="27" spans="1:27" x14ac:dyDescent="0.2">
      <c r="A27" s="130" t="s">
        <v>144</v>
      </c>
      <c r="B27" s="69" t="s">
        <v>5</v>
      </c>
      <c r="C27" s="70" t="s">
        <v>5</v>
      </c>
      <c r="D27" s="69" t="s">
        <v>5</v>
      </c>
      <c r="E27" s="70" t="s">
        <v>5</v>
      </c>
      <c r="F27" s="69" t="s">
        <v>5</v>
      </c>
      <c r="G27" s="70" t="s">
        <v>5</v>
      </c>
      <c r="H27" s="69" t="s">
        <v>5</v>
      </c>
      <c r="I27" s="70" t="s">
        <v>5</v>
      </c>
      <c r="J27" s="69" t="s">
        <v>5</v>
      </c>
      <c r="K27" s="70" t="s">
        <v>5</v>
      </c>
      <c r="L27" s="69">
        <v>44.279022011166013</v>
      </c>
      <c r="M27" s="70">
        <v>55.338231084820151</v>
      </c>
      <c r="N27" s="69">
        <v>104.6803465802318</v>
      </c>
      <c r="O27" s="70">
        <v>191.97698777475529</v>
      </c>
      <c r="P27" s="69">
        <v>57.95</v>
      </c>
      <c r="Q27" s="70">
        <v>113.6</v>
      </c>
      <c r="R27" s="69">
        <v>83.5</v>
      </c>
      <c r="S27" s="70">
        <v>10</v>
      </c>
      <c r="T27" s="69">
        <v>4.2233424135195223</v>
      </c>
      <c r="U27" s="70">
        <v>103.4941303183648</v>
      </c>
      <c r="V27" s="69">
        <v>52.817799598464688</v>
      </c>
      <c r="W27" s="70">
        <v>29.58411900585407</v>
      </c>
      <c r="X27" s="69">
        <v>104.04741461553139</v>
      </c>
      <c r="Y27" s="70">
        <v>402.9</v>
      </c>
      <c r="Z27" s="69">
        <v>198.61141101616971</v>
      </c>
      <c r="AA27" s="70" t="s">
        <v>6</v>
      </c>
    </row>
    <row r="28" spans="1:27" x14ac:dyDescent="0.2">
      <c r="A28" s="130" t="s">
        <v>145</v>
      </c>
      <c r="B28" s="69" t="s">
        <v>5</v>
      </c>
      <c r="C28" s="70" t="s">
        <v>5</v>
      </c>
      <c r="D28" s="69" t="s">
        <v>5</v>
      </c>
      <c r="E28" s="70" t="s">
        <v>5</v>
      </c>
      <c r="F28" s="69" t="s">
        <v>5</v>
      </c>
      <c r="G28" s="70" t="s">
        <v>5</v>
      </c>
      <c r="H28" s="69" t="s">
        <v>5</v>
      </c>
      <c r="I28" s="70" t="s">
        <v>5</v>
      </c>
      <c r="J28" s="69" t="s">
        <v>5</v>
      </c>
      <c r="K28" s="70" t="s">
        <v>5</v>
      </c>
      <c r="L28" s="69">
        <v>35.09524459435746</v>
      </c>
      <c r="M28" s="70">
        <v>41.909514434416486</v>
      </c>
      <c r="N28" s="69">
        <v>105.16783032923369</v>
      </c>
      <c r="O28" s="70">
        <v>216.9260700389105</v>
      </c>
      <c r="P28" s="69">
        <v>125.43</v>
      </c>
      <c r="Q28" s="70">
        <v>360.3</v>
      </c>
      <c r="R28" s="69">
        <v>173.2</v>
      </c>
      <c r="S28" s="70">
        <v>40.1</v>
      </c>
      <c r="T28" s="69">
        <v>32.506582582973053</v>
      </c>
      <c r="U28" s="70">
        <v>253.71629313990181</v>
      </c>
      <c r="V28" s="69">
        <v>92.24291357381604</v>
      </c>
      <c r="W28" s="70">
        <v>19.578198588194351</v>
      </c>
      <c r="X28" s="69">
        <v>187.25980119976921</v>
      </c>
      <c r="Y28" s="70">
        <v>503.67</v>
      </c>
      <c r="Z28" s="69">
        <v>602.06128246003334</v>
      </c>
      <c r="AA28" s="70" t="s">
        <v>6</v>
      </c>
    </row>
    <row r="29" spans="1:27" x14ac:dyDescent="0.2">
      <c r="A29" s="130" t="s">
        <v>225</v>
      </c>
      <c r="B29" s="69" t="s">
        <v>5</v>
      </c>
      <c r="C29" s="70" t="s">
        <v>5</v>
      </c>
      <c r="D29" s="69" t="s">
        <v>5</v>
      </c>
      <c r="E29" s="70" t="s">
        <v>5</v>
      </c>
      <c r="F29" s="69" t="s">
        <v>5</v>
      </c>
      <c r="G29" s="70" t="s">
        <v>5</v>
      </c>
      <c r="H29" s="69" t="s">
        <v>5</v>
      </c>
      <c r="I29" s="70" t="s">
        <v>5</v>
      </c>
      <c r="J29" s="69" t="s">
        <v>5</v>
      </c>
      <c r="K29" s="70" t="s">
        <v>5</v>
      </c>
      <c r="L29" s="69">
        <v>8.6223620960962268</v>
      </c>
      <c r="M29" s="70">
        <v>11.72620380142207</v>
      </c>
      <c r="N29" s="69">
        <v>12.654356789589681</v>
      </c>
      <c r="O29" s="70">
        <v>20.86506562063138</v>
      </c>
      <c r="P29" s="69">
        <v>43.32</v>
      </c>
      <c r="Q29" s="70">
        <v>138.9</v>
      </c>
      <c r="R29" s="69">
        <v>40.700000000000003</v>
      </c>
      <c r="S29" s="70">
        <v>24.7</v>
      </c>
      <c r="T29" s="69">
        <v>19.048828497047431</v>
      </c>
      <c r="U29" s="70">
        <v>72.830592445399532</v>
      </c>
      <c r="V29" s="69">
        <v>47.25392296718973</v>
      </c>
      <c r="W29" s="70">
        <v>13.168406359462381</v>
      </c>
      <c r="X29" s="69">
        <v>156.7821338048411</v>
      </c>
      <c r="Y29" s="70">
        <v>300.02</v>
      </c>
      <c r="Z29" s="69">
        <v>90.994935187569752</v>
      </c>
      <c r="AA29" s="70" t="s">
        <v>6</v>
      </c>
    </row>
    <row r="30" spans="1:27" x14ac:dyDescent="0.2">
      <c r="A30" s="130" t="s">
        <v>147</v>
      </c>
      <c r="B30" s="69" t="s">
        <v>5</v>
      </c>
      <c r="C30" s="70" t="s">
        <v>5</v>
      </c>
      <c r="D30" s="69" t="s">
        <v>5</v>
      </c>
      <c r="E30" s="70" t="s">
        <v>5</v>
      </c>
      <c r="F30" s="69" t="s">
        <v>5</v>
      </c>
      <c r="G30" s="70" t="s">
        <v>5</v>
      </c>
      <c r="H30" s="69" t="s">
        <v>5</v>
      </c>
      <c r="I30" s="70" t="s">
        <v>5</v>
      </c>
      <c r="J30" s="69" t="s">
        <v>5</v>
      </c>
      <c r="K30" s="70" t="s">
        <v>5</v>
      </c>
      <c r="L30" s="69">
        <v>37.650537680623728</v>
      </c>
      <c r="M30" s="70">
        <v>16.14623103238328</v>
      </c>
      <c r="N30" s="69">
        <v>67.97671344934912</v>
      </c>
      <c r="O30" s="70">
        <v>54.294326806736358</v>
      </c>
      <c r="P30" s="69">
        <v>60.53</v>
      </c>
      <c r="Q30" s="70">
        <v>139.5</v>
      </c>
      <c r="R30" s="69">
        <v>43</v>
      </c>
      <c r="S30" s="70">
        <v>10</v>
      </c>
      <c r="T30" s="69">
        <v>7.5221663839185684</v>
      </c>
      <c r="U30" s="70">
        <v>158.43190438317711</v>
      </c>
      <c r="V30" s="69">
        <v>16.472422811011111</v>
      </c>
      <c r="W30" s="70">
        <v>38.170053745898258</v>
      </c>
      <c r="X30" s="69">
        <v>83.228281762793301</v>
      </c>
      <c r="Y30" s="70">
        <v>216.3</v>
      </c>
      <c r="Z30" s="69">
        <v>55.086626476913537</v>
      </c>
      <c r="AA30" s="70" t="s">
        <v>6</v>
      </c>
    </row>
    <row r="31" spans="1:27" x14ac:dyDescent="0.2">
      <c r="A31" s="130" t="s">
        <v>179</v>
      </c>
      <c r="B31" s="69" t="s">
        <v>5</v>
      </c>
      <c r="C31" s="70" t="s">
        <v>5</v>
      </c>
      <c r="D31" s="69" t="s">
        <v>5</v>
      </c>
      <c r="E31" s="70" t="s">
        <v>5</v>
      </c>
      <c r="F31" s="69" t="s">
        <v>5</v>
      </c>
      <c r="G31" s="70" t="s">
        <v>5</v>
      </c>
      <c r="H31" s="69" t="s">
        <v>5</v>
      </c>
      <c r="I31" s="70" t="s">
        <v>5</v>
      </c>
      <c r="J31" s="69" t="s">
        <v>5</v>
      </c>
      <c r="K31" s="70" t="s">
        <v>5</v>
      </c>
      <c r="L31" s="69">
        <v>6.4827457669696003</v>
      </c>
      <c r="M31" s="70">
        <v>3.2462394345050911</v>
      </c>
      <c r="N31" s="69">
        <v>15.029347848162971</v>
      </c>
      <c r="O31" s="70">
        <v>36.583432582830987</v>
      </c>
      <c r="P31" s="69">
        <v>28.8</v>
      </c>
      <c r="Q31" s="70">
        <v>163</v>
      </c>
      <c r="R31" s="69">
        <v>68.400000000000006</v>
      </c>
      <c r="S31" s="70">
        <v>11.1</v>
      </c>
      <c r="T31" s="69">
        <v>17.840815325260358</v>
      </c>
      <c r="U31" s="70">
        <v>169.96201640424951</v>
      </c>
      <c r="V31" s="69">
        <v>22.549337951437749</v>
      </c>
      <c r="W31" s="70">
        <v>27.425061020760769</v>
      </c>
      <c r="X31" s="69">
        <v>142.62841157958661</v>
      </c>
      <c r="Y31" s="70">
        <v>380.88</v>
      </c>
      <c r="Z31" s="69">
        <v>163.64244090759439</v>
      </c>
      <c r="AA31" s="70" t="s">
        <v>6</v>
      </c>
    </row>
    <row r="32" spans="1:27" x14ac:dyDescent="0.2">
      <c r="A32" s="130" t="s">
        <v>501</v>
      </c>
      <c r="B32" s="69" t="s">
        <v>5</v>
      </c>
      <c r="C32" s="70" t="s">
        <v>5</v>
      </c>
      <c r="D32" s="69" t="s">
        <v>5</v>
      </c>
      <c r="E32" s="70" t="s">
        <v>5</v>
      </c>
      <c r="F32" s="69" t="s">
        <v>5</v>
      </c>
      <c r="G32" s="70" t="s">
        <v>5</v>
      </c>
      <c r="H32" s="69" t="s">
        <v>5</v>
      </c>
      <c r="I32" s="70" t="s">
        <v>5</v>
      </c>
      <c r="J32" s="69" t="s">
        <v>5</v>
      </c>
      <c r="K32" s="70" t="s">
        <v>5</v>
      </c>
      <c r="L32" s="69">
        <v>19.187054266843141</v>
      </c>
      <c r="M32" s="70">
        <v>14.07995494414418</v>
      </c>
      <c r="N32" s="69">
        <v>23.6233865227005</v>
      </c>
      <c r="O32" s="70">
        <v>21.7080515163074</v>
      </c>
      <c r="P32" s="69">
        <v>24.68</v>
      </c>
      <c r="Q32" s="70">
        <v>92.2</v>
      </c>
      <c r="R32" s="69">
        <v>34.700000000000003</v>
      </c>
      <c r="S32" s="70">
        <v>16.899999999999999</v>
      </c>
      <c r="T32" s="69">
        <v>13.55026984866662</v>
      </c>
      <c r="U32" s="70">
        <v>121.1319251747032</v>
      </c>
      <c r="V32" s="69">
        <v>21.641756786002372</v>
      </c>
      <c r="W32" s="70">
        <v>8.4683106046048078</v>
      </c>
      <c r="X32" s="69">
        <v>86.003777675366578</v>
      </c>
      <c r="Y32" s="70">
        <v>214.18</v>
      </c>
      <c r="Z32" s="69">
        <v>57.536664037246283</v>
      </c>
      <c r="AA32" s="70" t="s">
        <v>6</v>
      </c>
    </row>
    <row r="33" spans="1:33" x14ac:dyDescent="0.2">
      <c r="A33" s="130" t="s">
        <v>149</v>
      </c>
      <c r="B33" s="69" t="s">
        <v>5</v>
      </c>
      <c r="C33" s="70" t="s">
        <v>5</v>
      </c>
      <c r="D33" s="69" t="s">
        <v>5</v>
      </c>
      <c r="E33" s="70" t="s">
        <v>5</v>
      </c>
      <c r="F33" s="69" t="s">
        <v>5</v>
      </c>
      <c r="G33" s="70" t="s">
        <v>5</v>
      </c>
      <c r="H33" s="69" t="s">
        <v>5</v>
      </c>
      <c r="I33" s="70" t="s">
        <v>5</v>
      </c>
      <c r="J33" s="69" t="s">
        <v>5</v>
      </c>
      <c r="K33" s="70" t="s">
        <v>5</v>
      </c>
      <c r="L33" s="69">
        <v>15.056494586208251</v>
      </c>
      <c r="M33" s="70">
        <v>30.63186365561965</v>
      </c>
      <c r="N33" s="69">
        <v>20.120071393801719</v>
      </c>
      <c r="O33" s="70">
        <v>49.13242481446045</v>
      </c>
      <c r="P33" s="69">
        <v>93.43</v>
      </c>
      <c r="Q33" s="70">
        <v>370.1</v>
      </c>
      <c r="R33" s="69">
        <v>90.8</v>
      </c>
      <c r="S33" s="70">
        <v>21.7</v>
      </c>
      <c r="T33" s="69">
        <v>33.537407361132118</v>
      </c>
      <c r="U33" s="70">
        <v>250.59524592536081</v>
      </c>
      <c r="V33" s="69">
        <v>81.590756556870076</v>
      </c>
      <c r="W33" s="70">
        <v>42.822038197258067</v>
      </c>
      <c r="X33" s="69">
        <v>263.62096577540808</v>
      </c>
      <c r="Y33" s="70">
        <v>526.34</v>
      </c>
      <c r="Z33" s="69">
        <v>211.97523590894781</v>
      </c>
      <c r="AA33" s="70" t="s">
        <v>6</v>
      </c>
    </row>
    <row r="34" spans="1:33" x14ac:dyDescent="0.2">
      <c r="A34" s="130" t="s">
        <v>150</v>
      </c>
      <c r="B34" s="69" t="s">
        <v>5</v>
      </c>
      <c r="C34" s="70" t="s">
        <v>5</v>
      </c>
      <c r="D34" s="69" t="s">
        <v>5</v>
      </c>
      <c r="E34" s="70" t="s">
        <v>5</v>
      </c>
      <c r="F34" s="69" t="s">
        <v>5</v>
      </c>
      <c r="G34" s="70" t="s">
        <v>5</v>
      </c>
      <c r="H34" s="69" t="s">
        <v>5</v>
      </c>
      <c r="I34" s="70" t="s">
        <v>5</v>
      </c>
      <c r="J34" s="69" t="s">
        <v>5</v>
      </c>
      <c r="K34" s="70" t="s">
        <v>5</v>
      </c>
      <c r="L34" s="69">
        <v>44.086677969332008</v>
      </c>
      <c r="M34" s="70">
        <v>83.872822423512417</v>
      </c>
      <c r="N34" s="69">
        <v>93.513964718256219</v>
      </c>
      <c r="O34" s="70">
        <v>195.74807223103869</v>
      </c>
      <c r="P34" s="69">
        <v>77.97</v>
      </c>
      <c r="Q34" s="70">
        <v>152.4</v>
      </c>
      <c r="R34" s="69">
        <v>72</v>
      </c>
      <c r="S34" s="70">
        <v>11.3</v>
      </c>
      <c r="T34" s="69">
        <v>13.679744567152509</v>
      </c>
      <c r="U34" s="70">
        <v>218.48784829930139</v>
      </c>
      <c r="V34" s="69">
        <v>73.19390452644501</v>
      </c>
      <c r="W34" s="70">
        <v>24.269621327803261</v>
      </c>
      <c r="X34" s="69">
        <v>221.0932531381734</v>
      </c>
      <c r="Y34" s="70">
        <v>413.89</v>
      </c>
      <c r="Z34" s="69">
        <v>180.8575114020687</v>
      </c>
      <c r="AA34" s="70" t="s">
        <v>6</v>
      </c>
    </row>
    <row r="35" spans="1:33" x14ac:dyDescent="0.2">
      <c r="A35" s="130" t="s">
        <v>151</v>
      </c>
      <c r="B35" s="69" t="s">
        <v>5</v>
      </c>
      <c r="C35" s="70" t="s">
        <v>5</v>
      </c>
      <c r="D35" s="69" t="s">
        <v>5</v>
      </c>
      <c r="E35" s="70" t="s">
        <v>5</v>
      </c>
      <c r="F35" s="69" t="s">
        <v>5</v>
      </c>
      <c r="G35" s="70" t="s">
        <v>5</v>
      </c>
      <c r="H35" s="69" t="s">
        <v>5</v>
      </c>
      <c r="I35" s="70" t="s">
        <v>5</v>
      </c>
      <c r="J35" s="69" t="s">
        <v>5</v>
      </c>
      <c r="K35" s="70" t="s">
        <v>5</v>
      </c>
      <c r="L35" s="69">
        <v>48.617988655802648</v>
      </c>
      <c r="M35" s="70">
        <v>16.254582889342409</v>
      </c>
      <c r="N35" s="69">
        <v>70.602291859012652</v>
      </c>
      <c r="O35" s="70">
        <v>39.894822740048959</v>
      </c>
      <c r="P35" s="69">
        <v>121.39</v>
      </c>
      <c r="Q35" s="70">
        <v>179.5</v>
      </c>
      <c r="R35" s="69">
        <v>175.9</v>
      </c>
      <c r="S35" s="70">
        <v>12.2</v>
      </c>
      <c r="T35" s="69">
        <v>12.201073694485119</v>
      </c>
      <c r="U35" s="70">
        <v>141.30700254701509</v>
      </c>
      <c r="V35" s="69">
        <v>19.208605455243951</v>
      </c>
      <c r="W35" s="70">
        <v>6.9999825000437514</v>
      </c>
      <c r="X35" s="69">
        <v>213.67895612575529</v>
      </c>
      <c r="Y35" s="70">
        <v>699.72</v>
      </c>
      <c r="Z35" s="69">
        <v>325.78152441166139</v>
      </c>
      <c r="AA35" s="70" t="s">
        <v>6</v>
      </c>
    </row>
    <row r="36" spans="1:33" x14ac:dyDescent="0.2">
      <c r="A36" s="130" t="s">
        <v>152</v>
      </c>
      <c r="B36" s="69" t="s">
        <v>5</v>
      </c>
      <c r="C36" s="70" t="s">
        <v>5</v>
      </c>
      <c r="D36" s="69" t="s">
        <v>5</v>
      </c>
      <c r="E36" s="70" t="s">
        <v>5</v>
      </c>
      <c r="F36" s="69" t="s">
        <v>5</v>
      </c>
      <c r="G36" s="70" t="s">
        <v>5</v>
      </c>
      <c r="H36" s="69" t="s">
        <v>5</v>
      </c>
      <c r="I36" s="70" t="s">
        <v>5</v>
      </c>
      <c r="J36" s="69" t="s">
        <v>5</v>
      </c>
      <c r="K36" s="70" t="s">
        <v>5</v>
      </c>
      <c r="L36" s="69">
        <v>4.01422181442826</v>
      </c>
      <c r="M36" s="70">
        <v>23.1524617843207</v>
      </c>
      <c r="N36" s="69">
        <v>123.4911275518718</v>
      </c>
      <c r="O36" s="70">
        <v>89.893060146131035</v>
      </c>
      <c r="P36" s="69">
        <v>74.459999999999994</v>
      </c>
      <c r="Q36" s="70">
        <v>131.19999999999999</v>
      </c>
      <c r="R36" s="69">
        <v>48.9</v>
      </c>
      <c r="S36" s="70">
        <v>11.6</v>
      </c>
      <c r="T36" s="69">
        <v>21.799740697821171</v>
      </c>
      <c r="U36" s="70">
        <v>330.41843506992899</v>
      </c>
      <c r="V36" s="69">
        <v>36.215482118605713</v>
      </c>
      <c r="W36" s="70">
        <v>8.9387472345750751</v>
      </c>
      <c r="X36" s="69">
        <v>64.935785723007243</v>
      </c>
      <c r="Y36" s="70">
        <v>349.74</v>
      </c>
      <c r="Z36" s="69">
        <v>70.987193408304918</v>
      </c>
      <c r="AA36" s="70" t="s">
        <v>6</v>
      </c>
    </row>
    <row r="37" spans="1:33" x14ac:dyDescent="0.2">
      <c r="A37" s="130" t="s">
        <v>181</v>
      </c>
      <c r="B37" s="69" t="s">
        <v>5</v>
      </c>
      <c r="C37" s="70" t="s">
        <v>5</v>
      </c>
      <c r="D37" s="69" t="s">
        <v>5</v>
      </c>
      <c r="E37" s="70" t="s">
        <v>5</v>
      </c>
      <c r="F37" s="69" t="s">
        <v>5</v>
      </c>
      <c r="G37" s="70" t="s">
        <v>5</v>
      </c>
      <c r="H37" s="69" t="s">
        <v>5</v>
      </c>
      <c r="I37" s="70" t="s">
        <v>5</v>
      </c>
      <c r="J37" s="69" t="s">
        <v>5</v>
      </c>
      <c r="K37" s="70" t="s">
        <v>5</v>
      </c>
      <c r="L37" s="69">
        <v>22.328655480010269</v>
      </c>
      <c r="M37" s="70">
        <v>48.97806443091892</v>
      </c>
      <c r="N37" s="69">
        <v>52.092377148810563</v>
      </c>
      <c r="O37" s="70">
        <v>77.05809324029282</v>
      </c>
      <c r="P37" s="69">
        <v>59.58</v>
      </c>
      <c r="Q37" s="70">
        <v>203.9</v>
      </c>
      <c r="R37" s="69">
        <v>43.3</v>
      </c>
      <c r="S37" s="70">
        <v>15.1</v>
      </c>
      <c r="T37" s="69">
        <v>12.157632387932679</v>
      </c>
      <c r="U37" s="70">
        <v>103.1563539127378</v>
      </c>
      <c r="V37" s="69">
        <v>38.444324584858677</v>
      </c>
      <c r="W37" s="70">
        <v>86.544593240411771</v>
      </c>
      <c r="X37" s="69">
        <v>154.80227270149811</v>
      </c>
      <c r="Y37" s="70">
        <v>384.19</v>
      </c>
      <c r="Z37" s="69">
        <v>70.586232793590654</v>
      </c>
      <c r="AA37" s="70" t="s">
        <v>6</v>
      </c>
    </row>
    <row r="38" spans="1:33" x14ac:dyDescent="0.2">
      <c r="A38" s="130" t="s">
        <v>154</v>
      </c>
      <c r="B38" s="69" t="s">
        <v>5</v>
      </c>
      <c r="C38" s="70" t="s">
        <v>5</v>
      </c>
      <c r="D38" s="69" t="s">
        <v>5</v>
      </c>
      <c r="E38" s="70" t="s">
        <v>5</v>
      </c>
      <c r="F38" s="69" t="s">
        <v>5</v>
      </c>
      <c r="G38" s="70" t="s">
        <v>5</v>
      </c>
      <c r="H38" s="69" t="s">
        <v>5</v>
      </c>
      <c r="I38" s="70" t="s">
        <v>5</v>
      </c>
      <c r="J38" s="69" t="s">
        <v>5</v>
      </c>
      <c r="K38" s="70" t="s">
        <v>5</v>
      </c>
      <c r="L38" s="69">
        <v>4.0993266855918913</v>
      </c>
      <c r="M38" s="70">
        <v>7.590324865904261</v>
      </c>
      <c r="N38" s="69">
        <v>16.98904206786623</v>
      </c>
      <c r="O38" s="70">
        <v>35.523628146554707</v>
      </c>
      <c r="P38" s="69">
        <v>29.3</v>
      </c>
      <c r="Q38" s="70">
        <v>113.5</v>
      </c>
      <c r="R38" s="69">
        <v>33.299999999999997</v>
      </c>
      <c r="S38" s="70">
        <v>11.1</v>
      </c>
      <c r="T38" s="69">
        <v>3.68074287907708</v>
      </c>
      <c r="U38" s="70">
        <v>132.1946408712256</v>
      </c>
      <c r="V38" s="69">
        <v>15.704093010108201</v>
      </c>
      <c r="W38" s="70">
        <v>25.541452735281091</v>
      </c>
      <c r="X38" s="69">
        <v>155.48783658696399</v>
      </c>
      <c r="Y38" s="70">
        <v>187.89</v>
      </c>
      <c r="Z38" s="69">
        <v>33.798851397052402</v>
      </c>
      <c r="AA38" s="70" t="s">
        <v>6</v>
      </c>
    </row>
    <row r="39" spans="1:33" x14ac:dyDescent="0.2">
      <c r="A39" s="130" t="s">
        <v>155</v>
      </c>
      <c r="B39" s="69" t="s">
        <v>5</v>
      </c>
      <c r="C39" s="70" t="s">
        <v>5</v>
      </c>
      <c r="D39" s="69" t="s">
        <v>5</v>
      </c>
      <c r="E39" s="70" t="s">
        <v>5</v>
      </c>
      <c r="F39" s="69" t="s">
        <v>5</v>
      </c>
      <c r="G39" s="70" t="s">
        <v>5</v>
      </c>
      <c r="H39" s="69" t="s">
        <v>5</v>
      </c>
      <c r="I39" s="70" t="s">
        <v>5</v>
      </c>
      <c r="J39" s="69" t="s">
        <v>5</v>
      </c>
      <c r="K39" s="70" t="s">
        <v>5</v>
      </c>
      <c r="L39" s="69">
        <v>10.26565226813884</v>
      </c>
      <c r="M39" s="70">
        <v>18.14161800555587</v>
      </c>
      <c r="N39" s="69">
        <v>28.179174462904928</v>
      </c>
      <c r="O39" s="70">
        <v>99.723239996862645</v>
      </c>
      <c r="P39" s="69">
        <v>13.49</v>
      </c>
      <c r="Q39" s="70">
        <v>209.3</v>
      </c>
      <c r="R39" s="69">
        <v>39.700000000000003</v>
      </c>
      <c r="S39" s="70">
        <v>23.4</v>
      </c>
      <c r="T39" s="69">
        <v>17.49842514173724</v>
      </c>
      <c r="U39" s="70">
        <v>229.74296776601199</v>
      </c>
      <c r="V39" s="69">
        <v>52.470791259532191</v>
      </c>
      <c r="W39" s="70">
        <v>17.496792254753299</v>
      </c>
      <c r="X39" s="69">
        <v>278.75621078168382</v>
      </c>
      <c r="Y39" s="70">
        <v>156.34</v>
      </c>
      <c r="Z39" s="69">
        <v>72.582071846597458</v>
      </c>
      <c r="AA39" s="70" t="s">
        <v>6</v>
      </c>
    </row>
    <row r="40" spans="1:33" x14ac:dyDescent="0.2">
      <c r="A40" s="130" t="s">
        <v>156</v>
      </c>
      <c r="B40" s="69" t="s">
        <v>5</v>
      </c>
      <c r="C40" s="70" t="s">
        <v>5</v>
      </c>
      <c r="D40" s="69" t="s">
        <v>5</v>
      </c>
      <c r="E40" s="70" t="s">
        <v>5</v>
      </c>
      <c r="F40" s="69" t="s">
        <v>5</v>
      </c>
      <c r="G40" s="70" t="s">
        <v>5</v>
      </c>
      <c r="H40" s="69" t="s">
        <v>5</v>
      </c>
      <c r="I40" s="70" t="s">
        <v>5</v>
      </c>
      <c r="J40" s="69" t="s">
        <v>5</v>
      </c>
      <c r="K40" s="70" t="s">
        <v>5</v>
      </c>
      <c r="L40" s="69">
        <v>26.301177708290719</v>
      </c>
      <c r="M40" s="70">
        <v>40.81692152946836</v>
      </c>
      <c r="N40" s="69">
        <v>39.276726357592771</v>
      </c>
      <c r="O40" s="70">
        <v>53.718168355643307</v>
      </c>
      <c r="P40" s="69">
        <v>227.96</v>
      </c>
      <c r="Q40" s="70">
        <v>260.7</v>
      </c>
      <c r="R40" s="69">
        <v>189.2</v>
      </c>
      <c r="S40" s="70">
        <v>71.400000000000006</v>
      </c>
      <c r="T40" s="69">
        <v>54.043342760894241</v>
      </c>
      <c r="U40" s="70">
        <v>655.02183406113534</v>
      </c>
      <c r="V40" s="69">
        <v>77.198786876206228</v>
      </c>
      <c r="W40" s="70">
        <v>67.606903416026597</v>
      </c>
      <c r="X40" s="69">
        <v>457.41833848957049</v>
      </c>
      <c r="Y40" s="70">
        <v>729.41</v>
      </c>
      <c r="Z40" s="69">
        <v>294.87851617518999</v>
      </c>
      <c r="AA40" s="70" t="s">
        <v>6</v>
      </c>
    </row>
    <row r="41" spans="1:33" ht="15.75" customHeight="1" thickBot="1" x14ac:dyDescent="0.25">
      <c r="A41" s="236" t="s">
        <v>157</v>
      </c>
      <c r="B41" s="165" t="s">
        <v>5</v>
      </c>
      <c r="C41" s="166" t="s">
        <v>5</v>
      </c>
      <c r="D41" s="165" t="s">
        <v>5</v>
      </c>
      <c r="E41" s="166" t="s">
        <v>5</v>
      </c>
      <c r="F41" s="165" t="s">
        <v>5</v>
      </c>
      <c r="G41" s="166" t="s">
        <v>5</v>
      </c>
      <c r="H41" s="165" t="s">
        <v>5</v>
      </c>
      <c r="I41" s="166" t="s">
        <v>5</v>
      </c>
      <c r="J41" s="165" t="s">
        <v>5</v>
      </c>
      <c r="K41" s="166" t="s">
        <v>5</v>
      </c>
      <c r="L41" s="165">
        <v>25.71192441510474</v>
      </c>
      <c r="M41" s="166">
        <v>18.639766768044339</v>
      </c>
      <c r="N41" s="165">
        <v>72.108860866148916</v>
      </c>
      <c r="O41" s="166">
        <v>91.723591509537755</v>
      </c>
      <c r="P41" s="165">
        <v>56.22</v>
      </c>
      <c r="Q41" s="166">
        <v>187.5</v>
      </c>
      <c r="R41" s="165">
        <v>63.3</v>
      </c>
      <c r="S41" s="166">
        <v>13.1</v>
      </c>
      <c r="T41" s="165">
        <v>14.259090526688031</v>
      </c>
      <c r="U41" s="166">
        <v>214.92409376825171</v>
      </c>
      <c r="V41" s="165">
        <v>23.090134456158509</v>
      </c>
      <c r="W41" s="166">
        <v>47.362148024851983</v>
      </c>
      <c r="X41" s="165">
        <v>75.266740220070915</v>
      </c>
      <c r="Y41" s="166">
        <v>304.14999999999998</v>
      </c>
      <c r="Z41" s="165">
        <v>39.913136048857069</v>
      </c>
      <c r="AA41" s="166" t="s">
        <v>6</v>
      </c>
    </row>
    <row r="42" spans="1:33" s="237" customFormat="1" ht="23.25" customHeight="1" thickTop="1" x14ac:dyDescent="0.2">
      <c r="A42" s="387" t="s">
        <v>182</v>
      </c>
      <c r="B42" s="387"/>
      <c r="C42" s="387"/>
      <c r="D42" s="387"/>
      <c r="E42" s="387"/>
      <c r="F42" s="387"/>
      <c r="G42" s="387"/>
      <c r="H42" s="387"/>
      <c r="I42" s="387"/>
      <c r="J42" s="387"/>
      <c r="K42" s="387"/>
      <c r="L42" s="387"/>
      <c r="M42" s="387"/>
      <c r="N42" s="387"/>
      <c r="O42" s="387"/>
      <c r="P42" s="387"/>
      <c r="Q42" s="387"/>
      <c r="R42" s="387"/>
      <c r="S42" s="387"/>
      <c r="T42" s="387"/>
      <c r="U42" s="387"/>
      <c r="V42" s="387"/>
      <c r="W42" s="387"/>
      <c r="X42" s="387"/>
      <c r="Y42" s="387"/>
      <c r="Z42" s="326"/>
      <c r="AA42" s="326"/>
      <c r="AB42" s="326"/>
      <c r="AC42" s="326"/>
      <c r="AD42" s="326"/>
      <c r="AE42" s="326"/>
      <c r="AF42" s="326"/>
      <c r="AG42" s="70"/>
    </row>
    <row r="43" spans="1:33" ht="13.5" customHeight="1" x14ac:dyDescent="0.2">
      <c r="A43" s="17" t="s">
        <v>165</v>
      </c>
      <c r="B43" s="70"/>
      <c r="C43" s="70"/>
      <c r="D43" s="70"/>
      <c r="E43" s="70"/>
      <c r="F43" s="70"/>
      <c r="G43" s="70"/>
      <c r="H43" s="70"/>
      <c r="I43" s="70"/>
      <c r="J43" s="70"/>
      <c r="K43" s="70"/>
      <c r="L43" s="238"/>
      <c r="M43" s="238"/>
      <c r="N43" s="238"/>
      <c r="O43" s="238"/>
      <c r="P43" s="238"/>
      <c r="Q43" s="238"/>
      <c r="R43" s="238"/>
      <c r="S43" s="238"/>
      <c r="T43" s="238"/>
      <c r="U43" s="238"/>
      <c r="V43" s="238"/>
      <c r="W43" s="238"/>
      <c r="X43" s="238"/>
      <c r="Y43" s="238"/>
      <c r="Z43" s="238"/>
      <c r="AA43" s="238"/>
      <c r="AG43" s="70"/>
    </row>
    <row r="44" spans="1:33" ht="24.75" customHeight="1" x14ac:dyDescent="0.2">
      <c r="A44" s="369" t="s">
        <v>479</v>
      </c>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AG44" s="70"/>
    </row>
  </sheetData>
  <mergeCells count="6">
    <mergeCell ref="A44:X44"/>
    <mergeCell ref="P5:AA6"/>
    <mergeCell ref="A4:XFD4"/>
    <mergeCell ref="A1:XFD1"/>
    <mergeCell ref="A3:XFD3"/>
    <mergeCell ref="A42:Y42"/>
  </mergeCells>
  <hyperlinks>
    <hyperlink ref="A5" location="Índice!A1" display="Índice" xr:uid="{00000000-0004-0000-37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V47"/>
  <sheetViews>
    <sheetView showGridLines="0" workbookViewId="0">
      <pane xSplit="1" topLeftCell="B1" activePane="topRight" state="frozen"/>
      <selection activeCell="A3" sqref="A3:O3"/>
      <selection pane="topRight" activeCell="A6" sqref="A6"/>
    </sheetView>
  </sheetViews>
  <sheetFormatPr defaultColWidth="0" defaultRowHeight="14.25" zeroHeight="1" x14ac:dyDescent="0.2"/>
  <cols>
    <col min="1" max="1" width="16.7109375" style="2" customWidth="1"/>
    <col min="2" max="22" width="9.140625" style="2"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311</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58" t="s">
        <v>183</v>
      </c>
      <c r="C5" s="358"/>
      <c r="D5" s="358"/>
      <c r="E5" s="358"/>
      <c r="F5" s="358"/>
      <c r="G5" s="358"/>
      <c r="H5" s="358"/>
      <c r="I5" s="358"/>
      <c r="J5" s="358"/>
      <c r="K5" s="358"/>
      <c r="L5" s="358"/>
      <c r="M5" s="358"/>
      <c r="N5" s="358"/>
      <c r="O5" s="358"/>
      <c r="P5" s="358"/>
      <c r="Q5" s="358"/>
      <c r="R5" s="358"/>
      <c r="S5" s="358"/>
      <c r="T5" s="358"/>
      <c r="U5" s="358"/>
      <c r="V5" s="358"/>
    </row>
    <row r="6" spans="1:22" ht="15.75" customHeight="1" thickBot="1" x14ac:dyDescent="0.25">
      <c r="A6" s="65"/>
      <c r="B6" s="359"/>
      <c r="C6" s="359"/>
      <c r="D6" s="359"/>
      <c r="E6" s="359"/>
      <c r="F6" s="359"/>
      <c r="G6" s="359"/>
      <c r="H6" s="359"/>
      <c r="I6" s="359"/>
      <c r="J6" s="359"/>
      <c r="K6" s="359"/>
      <c r="L6" s="359"/>
      <c r="M6" s="359"/>
      <c r="N6" s="359"/>
      <c r="O6" s="359"/>
      <c r="P6" s="359"/>
      <c r="Q6" s="359"/>
      <c r="R6" s="359"/>
      <c r="S6" s="359"/>
      <c r="T6" s="359"/>
      <c r="U6" s="359"/>
      <c r="V6" s="359"/>
    </row>
    <row r="7" spans="1:22" ht="15" thickTop="1" x14ac:dyDescent="0.2">
      <c r="A7" s="129" t="s">
        <v>3</v>
      </c>
      <c r="B7" s="127">
        <v>2005</v>
      </c>
      <c r="C7" s="128">
        <v>2006</v>
      </c>
      <c r="D7" s="127">
        <v>2007</v>
      </c>
      <c r="E7" s="128">
        <v>2008</v>
      </c>
      <c r="F7" s="127">
        <v>2009</v>
      </c>
      <c r="G7" s="128">
        <v>2010</v>
      </c>
      <c r="H7" s="127">
        <v>2011</v>
      </c>
      <c r="I7" s="128">
        <v>2012</v>
      </c>
      <c r="J7" s="127">
        <v>2013</v>
      </c>
      <c r="K7" s="128">
        <v>2014</v>
      </c>
      <c r="L7" s="127">
        <v>2015</v>
      </c>
      <c r="M7" s="128">
        <v>2016</v>
      </c>
      <c r="N7" s="127">
        <v>2017</v>
      </c>
      <c r="O7" s="128">
        <v>2018</v>
      </c>
      <c r="P7" s="127">
        <v>2019</v>
      </c>
      <c r="Q7" s="128">
        <v>2020</v>
      </c>
      <c r="R7" s="127">
        <v>2021</v>
      </c>
      <c r="S7" s="128">
        <v>2022</v>
      </c>
      <c r="T7" s="127">
        <v>2023</v>
      </c>
      <c r="U7" s="128">
        <v>2024</v>
      </c>
      <c r="V7" s="127">
        <v>2025</v>
      </c>
    </row>
    <row r="8" spans="1:22" x14ac:dyDescent="0.2">
      <c r="A8" s="17" t="s">
        <v>104</v>
      </c>
      <c r="B8" s="69">
        <v>41.6</v>
      </c>
      <c r="C8" s="70">
        <v>37.700000000000003</v>
      </c>
      <c r="D8" s="69">
        <v>28.6</v>
      </c>
      <c r="E8" s="70">
        <v>19.100000000000001</v>
      </c>
      <c r="F8" s="69">
        <v>16.8</v>
      </c>
      <c r="G8" s="70">
        <v>25.110348448070201</v>
      </c>
      <c r="H8" s="69">
        <v>16.14</v>
      </c>
      <c r="I8" s="70">
        <v>9.4</v>
      </c>
      <c r="J8" s="69">
        <v>5.6</v>
      </c>
      <c r="K8" s="70">
        <v>5.018472227309271</v>
      </c>
      <c r="L8" s="69">
        <v>6.6230188681891988</v>
      </c>
      <c r="M8" s="70">
        <v>7.49376305515261</v>
      </c>
      <c r="N8" s="69">
        <v>3.9</v>
      </c>
      <c r="O8" s="70">
        <v>4.7145234303534904</v>
      </c>
      <c r="P8" s="69">
        <v>12.685454784173499</v>
      </c>
      <c r="Q8" s="70">
        <v>7.8671587182044043</v>
      </c>
      <c r="R8" s="69">
        <v>2.7301985758154488</v>
      </c>
      <c r="S8" s="70">
        <v>3.14</v>
      </c>
      <c r="T8" s="69">
        <v>2.5102640621797039</v>
      </c>
      <c r="U8" s="70">
        <v>11.058746765454462</v>
      </c>
      <c r="V8" s="69">
        <v>8.3000000000000007</v>
      </c>
    </row>
    <row r="9" spans="1:22" x14ac:dyDescent="0.2">
      <c r="A9" s="291" t="s">
        <v>184</v>
      </c>
      <c r="B9" s="93"/>
      <c r="C9" s="93"/>
      <c r="D9" s="93"/>
      <c r="E9" s="93"/>
      <c r="F9" s="93"/>
      <c r="G9" s="93"/>
      <c r="H9" s="93"/>
      <c r="I9" s="93"/>
      <c r="J9" s="93"/>
      <c r="K9" s="93"/>
      <c r="L9" s="93"/>
      <c r="M9" s="93"/>
      <c r="N9" s="93"/>
      <c r="O9" s="93"/>
      <c r="P9" s="93"/>
      <c r="Q9" s="93"/>
      <c r="R9" s="93"/>
      <c r="S9" s="93"/>
      <c r="T9" s="93"/>
      <c r="U9" s="93"/>
      <c r="V9" s="93"/>
    </row>
    <row r="10" spans="1:22" x14ac:dyDescent="0.2">
      <c r="A10" s="17" t="s">
        <v>128</v>
      </c>
      <c r="B10" s="69">
        <v>2.1220834615425419</v>
      </c>
      <c r="C10" s="70">
        <v>1.140384138397019</v>
      </c>
      <c r="D10" s="69">
        <v>2.7166734427372079</v>
      </c>
      <c r="E10" s="70">
        <v>2.4943300183379451</v>
      </c>
      <c r="F10" s="69">
        <v>0.27341877366211642</v>
      </c>
      <c r="G10" s="70">
        <v>3.68758758020503</v>
      </c>
      <c r="H10" s="69">
        <v>0.44392909209397802</v>
      </c>
      <c r="I10" s="70">
        <v>0.35069108061072851</v>
      </c>
      <c r="J10" s="69">
        <v>0.25980594228151188</v>
      </c>
      <c r="K10" s="70">
        <v>1.5992579443138379</v>
      </c>
      <c r="L10" s="69">
        <v>10.912730891064159</v>
      </c>
      <c r="M10" s="70">
        <v>9.2597153130079306</v>
      </c>
      <c r="N10" s="69">
        <v>0.48912384224386551</v>
      </c>
      <c r="O10" s="70">
        <v>1.942488735993442</v>
      </c>
      <c r="P10" s="69">
        <v>35.214868585828761</v>
      </c>
      <c r="Q10" s="70">
        <v>23.4857446323091</v>
      </c>
      <c r="R10" s="69">
        <v>2.27</v>
      </c>
      <c r="S10" s="70">
        <v>0.18823954611680641</v>
      </c>
      <c r="T10" s="69">
        <v>0.1871595450900097</v>
      </c>
      <c r="U10" s="70">
        <v>9.3062558513083662E-2</v>
      </c>
      <c r="V10" s="69">
        <v>0</v>
      </c>
    </row>
    <row r="11" spans="1:22" x14ac:dyDescent="0.2">
      <c r="A11" s="17" t="s">
        <v>129</v>
      </c>
      <c r="B11" s="69">
        <v>298.51531370408838</v>
      </c>
      <c r="C11" s="70">
        <v>346.45082780094668</v>
      </c>
      <c r="D11" s="69">
        <v>99.256432415781788</v>
      </c>
      <c r="E11" s="70">
        <v>41.848432585979509</v>
      </c>
      <c r="F11" s="69">
        <v>72.691117061942023</v>
      </c>
      <c r="G11" s="70">
        <v>75.585789871504161</v>
      </c>
      <c r="H11" s="69">
        <v>54.33295068774077</v>
      </c>
      <c r="I11" s="70">
        <v>50.518317942085801</v>
      </c>
      <c r="J11" s="69">
        <v>47.992321228603423</v>
      </c>
      <c r="K11" s="70">
        <v>19.224695494555291</v>
      </c>
      <c r="L11" s="69">
        <v>8.2107798416231805</v>
      </c>
      <c r="M11" s="70">
        <v>10.00654974164908</v>
      </c>
      <c r="N11" s="69">
        <v>3.628611602485599</v>
      </c>
      <c r="O11" s="70">
        <v>0.45218177707438401</v>
      </c>
      <c r="P11" s="69">
        <v>0</v>
      </c>
      <c r="Q11" s="70">
        <v>1.34979483118566</v>
      </c>
      <c r="R11" s="69">
        <v>4.49</v>
      </c>
      <c r="S11" s="70">
        <v>17.461696202304939</v>
      </c>
      <c r="T11" s="69">
        <v>53.209565201838643</v>
      </c>
      <c r="U11" s="70">
        <v>299.67932971872125</v>
      </c>
      <c r="V11" s="69">
        <v>196.7</v>
      </c>
    </row>
    <row r="12" spans="1:22" x14ac:dyDescent="0.2">
      <c r="A12" s="17" t="s">
        <v>174</v>
      </c>
      <c r="B12" s="69">
        <v>702.99915267651795</v>
      </c>
      <c r="C12" s="70">
        <v>575.04524117911831</v>
      </c>
      <c r="D12" s="69">
        <v>41.673838794720098</v>
      </c>
      <c r="E12" s="70">
        <v>25.909744744342291</v>
      </c>
      <c r="F12" s="69">
        <v>6.1693033093905596</v>
      </c>
      <c r="G12" s="70">
        <v>13.91703706280933</v>
      </c>
      <c r="H12" s="69">
        <v>35.212779662472627</v>
      </c>
      <c r="I12" s="70">
        <v>27.144177997947221</v>
      </c>
      <c r="J12" s="69">
        <v>40.226947026139143</v>
      </c>
      <c r="K12" s="70">
        <v>86.902043208504267</v>
      </c>
      <c r="L12" s="69">
        <v>28.21329249123372</v>
      </c>
      <c r="M12" s="70">
        <v>2.0078910116758859</v>
      </c>
      <c r="N12" s="69">
        <v>2.0007202592933462</v>
      </c>
      <c r="O12" s="70">
        <v>0</v>
      </c>
      <c r="P12" s="69">
        <v>5.9590612492178732</v>
      </c>
      <c r="Q12" s="70">
        <v>0.99004999752487499</v>
      </c>
      <c r="R12" s="69">
        <v>0.98</v>
      </c>
      <c r="S12" s="70">
        <v>4.9057122112988374</v>
      </c>
      <c r="T12" s="69">
        <v>0</v>
      </c>
      <c r="U12" s="70">
        <v>1.9521336821145514</v>
      </c>
      <c r="V12" s="69">
        <v>0</v>
      </c>
    </row>
    <row r="13" spans="1:22" x14ac:dyDescent="0.2">
      <c r="A13" s="17" t="s">
        <v>131</v>
      </c>
      <c r="B13" s="69">
        <v>264.63708774178087</v>
      </c>
      <c r="C13" s="70">
        <v>118.2490873132671</v>
      </c>
      <c r="D13" s="69">
        <v>8.1880802022455814</v>
      </c>
      <c r="E13" s="70">
        <v>5.0717140364757674</v>
      </c>
      <c r="F13" s="69">
        <v>6.5354876982012327</v>
      </c>
      <c r="G13" s="70">
        <v>5.981994197465629</v>
      </c>
      <c r="H13" s="69">
        <v>8.4057297409551879</v>
      </c>
      <c r="I13" s="70">
        <v>5.8863637478477981</v>
      </c>
      <c r="J13" s="69">
        <v>2.433788776339679</v>
      </c>
      <c r="K13" s="70">
        <v>3.7118737538709539</v>
      </c>
      <c r="L13" s="69">
        <v>11.65834684641718</v>
      </c>
      <c r="M13" s="70">
        <v>0</v>
      </c>
      <c r="N13" s="69">
        <v>0.52929936642865838</v>
      </c>
      <c r="O13" s="70">
        <v>0</v>
      </c>
      <c r="P13" s="69">
        <v>0</v>
      </c>
      <c r="Q13" s="70">
        <v>1.057210971735465</v>
      </c>
      <c r="R13" s="69">
        <v>0</v>
      </c>
      <c r="S13" s="70">
        <v>0.52918452664444093</v>
      </c>
      <c r="T13" s="69">
        <v>0</v>
      </c>
      <c r="U13" s="70">
        <v>0.52995855724082375</v>
      </c>
      <c r="V13" s="69">
        <v>0</v>
      </c>
    </row>
    <row r="14" spans="1:22" x14ac:dyDescent="0.2">
      <c r="A14" s="17" t="s">
        <v>132</v>
      </c>
      <c r="B14" s="69">
        <v>205.23107784893139</v>
      </c>
      <c r="C14" s="70">
        <v>467.85599239158779</v>
      </c>
      <c r="D14" s="69">
        <v>1507.1854188573429</v>
      </c>
      <c r="E14" s="70">
        <v>852.08784223510349</v>
      </c>
      <c r="F14" s="69">
        <v>571.20524306286256</v>
      </c>
      <c r="G14" s="70">
        <v>987.24497416136455</v>
      </c>
      <c r="H14" s="69">
        <v>424.58432304038001</v>
      </c>
      <c r="I14" s="70">
        <v>174.1388979073817</v>
      </c>
      <c r="J14" s="69">
        <v>88.041085840058699</v>
      </c>
      <c r="K14" s="70">
        <v>36.882789568317683</v>
      </c>
      <c r="L14" s="69">
        <v>30.641479370624008</v>
      </c>
      <c r="M14" s="70">
        <v>35.104320884018378</v>
      </c>
      <c r="N14" s="69">
        <v>3.0413625304136249</v>
      </c>
      <c r="O14" s="70">
        <v>1.5147613493494101</v>
      </c>
      <c r="P14" s="69">
        <v>0</v>
      </c>
      <c r="Q14" s="70">
        <v>0</v>
      </c>
      <c r="R14" s="69">
        <v>1.5</v>
      </c>
      <c r="S14" s="70">
        <v>1.4902241297091079</v>
      </c>
      <c r="T14" s="69">
        <v>0</v>
      </c>
      <c r="U14" s="70">
        <v>0</v>
      </c>
      <c r="V14" s="69">
        <v>1.5</v>
      </c>
    </row>
    <row r="15" spans="1:22" x14ac:dyDescent="0.2">
      <c r="A15" s="17" t="s">
        <v>133</v>
      </c>
      <c r="B15" s="69">
        <v>0</v>
      </c>
      <c r="C15" s="70">
        <v>1.371008651064588</v>
      </c>
      <c r="D15" s="69">
        <v>0.34052754527313722</v>
      </c>
      <c r="E15" s="70">
        <v>0.33832246190489079</v>
      </c>
      <c r="F15" s="69">
        <v>0.3362101717025347</v>
      </c>
      <c r="G15" s="70">
        <v>0.66847600839605859</v>
      </c>
      <c r="H15" s="69">
        <v>0.66482068124175209</v>
      </c>
      <c r="I15" s="70">
        <v>2.976141267505497</v>
      </c>
      <c r="J15" s="69">
        <v>1.316183462812881</v>
      </c>
      <c r="K15" s="70">
        <v>0.33996607138607571</v>
      </c>
      <c r="L15" s="69">
        <v>0</v>
      </c>
      <c r="M15" s="70">
        <v>0.33813370482956367</v>
      </c>
      <c r="N15" s="69">
        <v>0</v>
      </c>
      <c r="O15" s="70">
        <v>0</v>
      </c>
      <c r="P15" s="69">
        <v>0</v>
      </c>
      <c r="Q15" s="70">
        <v>0</v>
      </c>
      <c r="R15" s="69">
        <v>0</v>
      </c>
      <c r="S15" s="70">
        <v>0</v>
      </c>
      <c r="T15" s="69">
        <v>0</v>
      </c>
      <c r="U15" s="70">
        <v>0</v>
      </c>
      <c r="V15" s="69">
        <v>0</v>
      </c>
    </row>
    <row r="16" spans="1:22" x14ac:dyDescent="0.2">
      <c r="A16" s="17" t="s">
        <v>502</v>
      </c>
      <c r="B16" s="69">
        <v>18.904141461144722</v>
      </c>
      <c r="C16" s="70">
        <v>24.537397881123521</v>
      </c>
      <c r="D16" s="69">
        <v>197.29787690328109</v>
      </c>
      <c r="E16" s="70">
        <v>192.3756984228022</v>
      </c>
      <c r="F16" s="69">
        <v>116.17002813274181</v>
      </c>
      <c r="G16" s="70">
        <v>92.887841397476777</v>
      </c>
      <c r="H16" s="69">
        <v>75.603453015890466</v>
      </c>
      <c r="I16" s="70">
        <v>62.71216479666262</v>
      </c>
      <c r="J16" s="69">
        <v>12.173183828601569</v>
      </c>
      <c r="K16" s="70">
        <v>0</v>
      </c>
      <c r="L16" s="69">
        <v>0</v>
      </c>
      <c r="M16" s="70">
        <v>0</v>
      </c>
      <c r="N16" s="69">
        <v>0</v>
      </c>
      <c r="O16" s="70">
        <v>0</v>
      </c>
      <c r="P16" s="69">
        <v>0</v>
      </c>
      <c r="Q16" s="70">
        <v>0</v>
      </c>
      <c r="R16" s="69">
        <v>1.58</v>
      </c>
      <c r="S16" s="70">
        <v>23.76915397657946</v>
      </c>
      <c r="T16" s="69">
        <v>3.175006350012699</v>
      </c>
      <c r="U16" s="70">
        <v>38.177046051061801</v>
      </c>
      <c r="V16" s="69">
        <v>32.9</v>
      </c>
    </row>
    <row r="17" spans="1:22" x14ac:dyDescent="0.2">
      <c r="A17" s="17" t="s">
        <v>500</v>
      </c>
      <c r="B17" s="69">
        <v>482.77661795407101</v>
      </c>
      <c r="C17" s="70">
        <v>135.01171425167769</v>
      </c>
      <c r="D17" s="69">
        <v>165.7025198548877</v>
      </c>
      <c r="E17" s="70">
        <v>36.77466806023304</v>
      </c>
      <c r="F17" s="69">
        <v>76.418275430569224</v>
      </c>
      <c r="G17" s="70">
        <v>29.246938505953171</v>
      </c>
      <c r="H17" s="69">
        <v>8.3915301489030405</v>
      </c>
      <c r="I17" s="70">
        <v>1.843453895218081</v>
      </c>
      <c r="J17" s="69">
        <v>3.6451451223401832</v>
      </c>
      <c r="K17" s="70">
        <v>1.1090286018476421</v>
      </c>
      <c r="L17" s="69">
        <v>1.1028276500948431</v>
      </c>
      <c r="M17" s="70">
        <v>0</v>
      </c>
      <c r="N17" s="69">
        <v>2.1780323655609521</v>
      </c>
      <c r="O17" s="70">
        <v>4.3281611807223701</v>
      </c>
      <c r="P17" s="69">
        <v>0</v>
      </c>
      <c r="Q17" s="70">
        <v>0</v>
      </c>
      <c r="R17" s="69">
        <v>4.2300000000000004</v>
      </c>
      <c r="S17" s="70">
        <v>1.051016332793812</v>
      </c>
      <c r="T17" s="69">
        <v>0</v>
      </c>
      <c r="U17" s="70">
        <v>3.1196381219778506</v>
      </c>
      <c r="V17" s="69">
        <v>0</v>
      </c>
    </row>
    <row r="18" spans="1:22" x14ac:dyDescent="0.2">
      <c r="A18" s="17" t="s">
        <v>136</v>
      </c>
      <c r="B18" s="69">
        <v>0.87691990652033791</v>
      </c>
      <c r="C18" s="70">
        <v>2.609194802483954</v>
      </c>
      <c r="D18" s="69">
        <v>0.8627792708652382</v>
      </c>
      <c r="E18" s="70">
        <v>1.712211492363537</v>
      </c>
      <c r="F18" s="69">
        <v>4.2483771199401827</v>
      </c>
      <c r="G18" s="70">
        <v>1.265283571136351</v>
      </c>
      <c r="H18" s="69">
        <v>2.9316670296349661</v>
      </c>
      <c r="I18" s="70">
        <v>1.6639696491935989</v>
      </c>
      <c r="J18" s="69">
        <v>0</v>
      </c>
      <c r="K18" s="70">
        <v>0</v>
      </c>
      <c r="L18" s="69">
        <v>0.4228919891570494</v>
      </c>
      <c r="M18" s="70">
        <v>0</v>
      </c>
      <c r="N18" s="69">
        <v>0</v>
      </c>
      <c r="O18" s="70">
        <v>0</v>
      </c>
      <c r="P18" s="69">
        <v>0</v>
      </c>
      <c r="Q18" s="70">
        <v>0</v>
      </c>
      <c r="R18" s="69">
        <v>0</v>
      </c>
      <c r="S18" s="70">
        <v>0</v>
      </c>
      <c r="T18" s="69">
        <v>0</v>
      </c>
      <c r="U18" s="70">
        <v>0</v>
      </c>
      <c r="V18" s="69">
        <v>0</v>
      </c>
    </row>
    <row r="19" spans="1:22" x14ac:dyDescent="0.2">
      <c r="A19" s="17" t="s">
        <v>137</v>
      </c>
      <c r="B19" s="69">
        <v>60.551605594187038</v>
      </c>
      <c r="C19" s="70">
        <v>136.5936243482945</v>
      </c>
      <c r="D19" s="69">
        <v>22.73502330339889</v>
      </c>
      <c r="E19" s="70">
        <v>143.66475735582219</v>
      </c>
      <c r="F19" s="69">
        <v>115.78753905532071</v>
      </c>
      <c r="G19" s="70">
        <v>25.35175560907593</v>
      </c>
      <c r="H19" s="69">
        <v>228.45312249013901</v>
      </c>
      <c r="I19" s="70">
        <v>96.769653036807654</v>
      </c>
      <c r="J19" s="69">
        <v>69.393844765969263</v>
      </c>
      <c r="K19" s="70">
        <v>38.124285169653071</v>
      </c>
      <c r="L19" s="69">
        <v>3.594665516373702</v>
      </c>
      <c r="M19" s="70">
        <v>0</v>
      </c>
      <c r="N19" s="69">
        <v>3.523421947395311</v>
      </c>
      <c r="O19" s="70">
        <v>0</v>
      </c>
      <c r="P19" s="69">
        <v>0</v>
      </c>
      <c r="Q19" s="70">
        <v>0</v>
      </c>
      <c r="R19" s="69">
        <v>0</v>
      </c>
      <c r="S19" s="70">
        <v>0</v>
      </c>
      <c r="T19" s="69">
        <v>0</v>
      </c>
      <c r="U19" s="70">
        <v>0</v>
      </c>
      <c r="V19" s="69">
        <v>0</v>
      </c>
    </row>
    <row r="20" spans="1:22" x14ac:dyDescent="0.2">
      <c r="A20" s="17" t="s">
        <v>138</v>
      </c>
      <c r="B20" s="69">
        <v>129.5253538464581</v>
      </c>
      <c r="C20" s="70">
        <v>61.151771956856713</v>
      </c>
      <c r="D20" s="69">
        <v>66.156805705437989</v>
      </c>
      <c r="E20" s="70">
        <v>22.416498542927599</v>
      </c>
      <c r="F20" s="69">
        <v>52.6705767874519</v>
      </c>
      <c r="G20" s="70">
        <v>27.023728577157101</v>
      </c>
      <c r="H20" s="69">
        <v>18.31501831501831</v>
      </c>
      <c r="I20" s="70">
        <v>3.3318340080297202</v>
      </c>
      <c r="J20" s="69">
        <v>12.224739613046239</v>
      </c>
      <c r="K20" s="70">
        <v>9.1242957184242339</v>
      </c>
      <c r="L20" s="69">
        <v>22.545694724942521</v>
      </c>
      <c r="M20" s="70">
        <v>41.220754184836338</v>
      </c>
      <c r="N20" s="69">
        <v>14.83198987792364</v>
      </c>
      <c r="O20" s="70">
        <v>5.9141327072238168</v>
      </c>
      <c r="P20" s="69">
        <v>1.445830513963831</v>
      </c>
      <c r="Q20" s="70">
        <v>2.2636853930040801</v>
      </c>
      <c r="R20" s="69">
        <v>0.81</v>
      </c>
      <c r="S20" s="70">
        <v>6.6512004086497516</v>
      </c>
      <c r="T20" s="69">
        <v>0</v>
      </c>
      <c r="U20" s="70">
        <v>1.7922615268019908</v>
      </c>
      <c r="V20" s="69">
        <v>1.5</v>
      </c>
    </row>
    <row r="21" spans="1:22" x14ac:dyDescent="0.2">
      <c r="A21" s="17" t="s">
        <v>139</v>
      </c>
      <c r="B21" s="69">
        <v>41.002198415744843</v>
      </c>
      <c r="C21" s="70">
        <v>76.047914482616392</v>
      </c>
      <c r="D21" s="69">
        <v>9.7371807898123688</v>
      </c>
      <c r="E21" s="70">
        <v>1.6693515403941339</v>
      </c>
      <c r="F21" s="69">
        <v>9.0549139371588971</v>
      </c>
      <c r="G21" s="70">
        <v>4.1903050309267798</v>
      </c>
      <c r="H21" s="69">
        <v>0.40091247679719039</v>
      </c>
      <c r="I21" s="70">
        <v>3.5635378804076692</v>
      </c>
      <c r="J21" s="69">
        <v>0</v>
      </c>
      <c r="K21" s="70">
        <v>0</v>
      </c>
      <c r="L21" s="69">
        <v>0</v>
      </c>
      <c r="M21" s="70">
        <v>0</v>
      </c>
      <c r="N21" s="69">
        <v>1.886194564741742</v>
      </c>
      <c r="O21" s="70">
        <v>0</v>
      </c>
      <c r="P21" s="69">
        <v>0.37014280109266162</v>
      </c>
      <c r="Q21" s="70">
        <v>0.73368378962351022</v>
      </c>
      <c r="R21" s="69">
        <v>0.36</v>
      </c>
      <c r="S21" s="70">
        <v>0</v>
      </c>
      <c r="T21" s="69">
        <v>0</v>
      </c>
      <c r="U21" s="70">
        <v>0</v>
      </c>
      <c r="V21" s="69">
        <v>0</v>
      </c>
    </row>
    <row r="22" spans="1:22" x14ac:dyDescent="0.2">
      <c r="A22" s="17" t="s">
        <v>140</v>
      </c>
      <c r="B22" s="69">
        <v>1.7181919711343749</v>
      </c>
      <c r="C22" s="70">
        <v>2.6699158733780259</v>
      </c>
      <c r="D22" s="69">
        <v>2.6408725442886332</v>
      </c>
      <c r="E22" s="70">
        <v>0.71262292745498601</v>
      </c>
      <c r="F22" s="69">
        <v>0</v>
      </c>
      <c r="G22" s="70">
        <v>4.4672953369559041</v>
      </c>
      <c r="H22" s="69">
        <v>0.92233905183545484</v>
      </c>
      <c r="I22" s="70">
        <v>1.827773474894389</v>
      </c>
      <c r="J22" s="69">
        <v>0.22644824978147751</v>
      </c>
      <c r="K22" s="70">
        <v>0</v>
      </c>
      <c r="L22" s="69">
        <v>0</v>
      </c>
      <c r="M22" s="70">
        <v>0</v>
      </c>
      <c r="N22" s="69">
        <v>0</v>
      </c>
      <c r="O22" s="70">
        <v>0</v>
      </c>
      <c r="P22" s="69">
        <v>0</v>
      </c>
      <c r="Q22" s="70">
        <v>0</v>
      </c>
      <c r="R22" s="69">
        <v>0</v>
      </c>
      <c r="S22" s="70">
        <v>0</v>
      </c>
      <c r="T22" s="69">
        <v>0</v>
      </c>
      <c r="U22" s="70">
        <v>0.2398231064766628</v>
      </c>
      <c r="V22" s="69">
        <v>0</v>
      </c>
    </row>
    <row r="23" spans="1:22" x14ac:dyDescent="0.2">
      <c r="A23" s="17" t="s">
        <v>177</v>
      </c>
      <c r="B23" s="69">
        <v>0</v>
      </c>
      <c r="C23" s="70">
        <v>1.4436368098513781</v>
      </c>
      <c r="D23" s="69">
        <v>0.71747849358215487</v>
      </c>
      <c r="E23" s="70">
        <v>0</v>
      </c>
      <c r="F23" s="69">
        <v>0</v>
      </c>
      <c r="G23" s="70">
        <v>0</v>
      </c>
      <c r="H23" s="69">
        <v>0</v>
      </c>
      <c r="I23" s="70">
        <v>2.0977847393152831</v>
      </c>
      <c r="J23" s="69">
        <v>0</v>
      </c>
      <c r="K23" s="70">
        <v>0</v>
      </c>
      <c r="L23" s="69">
        <v>0</v>
      </c>
      <c r="M23" s="70">
        <v>0.70755885120744921</v>
      </c>
      <c r="N23" s="69">
        <v>0</v>
      </c>
      <c r="O23" s="70">
        <v>0</v>
      </c>
      <c r="P23" s="69">
        <v>0</v>
      </c>
      <c r="Q23" s="70">
        <v>0</v>
      </c>
      <c r="R23" s="69">
        <v>0</v>
      </c>
      <c r="S23" s="70">
        <v>0</v>
      </c>
      <c r="T23" s="69">
        <v>0</v>
      </c>
      <c r="U23" s="70">
        <v>0</v>
      </c>
      <c r="V23" s="69">
        <v>0</v>
      </c>
    </row>
    <row r="24" spans="1:22" x14ac:dyDescent="0.2">
      <c r="A24" s="17" t="s">
        <v>142</v>
      </c>
      <c r="B24" s="69">
        <v>188.31570779679339</v>
      </c>
      <c r="C24" s="70">
        <v>161.27223961432651</v>
      </c>
      <c r="D24" s="69">
        <v>145.89696773202741</v>
      </c>
      <c r="E24" s="70">
        <v>51.50330549903326</v>
      </c>
      <c r="F24" s="69">
        <v>39.280908642635673</v>
      </c>
      <c r="G24" s="70">
        <v>92.689910868719636</v>
      </c>
      <c r="H24" s="69">
        <v>40.170190439494682</v>
      </c>
      <c r="I24" s="70">
        <v>8.1234768480909825</v>
      </c>
      <c r="J24" s="69">
        <v>4.0258945537698478</v>
      </c>
      <c r="K24" s="70">
        <v>0</v>
      </c>
      <c r="L24" s="69">
        <v>0</v>
      </c>
      <c r="M24" s="70">
        <v>0</v>
      </c>
      <c r="N24" s="69">
        <v>6.9397456583216224</v>
      </c>
      <c r="O24" s="70">
        <v>0</v>
      </c>
      <c r="P24" s="69">
        <v>0</v>
      </c>
      <c r="Q24" s="70">
        <v>0</v>
      </c>
      <c r="R24" s="69">
        <v>0</v>
      </c>
      <c r="S24" s="70">
        <v>0</v>
      </c>
      <c r="T24" s="69">
        <v>0</v>
      </c>
      <c r="U24" s="70">
        <v>0</v>
      </c>
      <c r="V24" s="69">
        <v>2.5</v>
      </c>
    </row>
    <row r="25" spans="1:22" x14ac:dyDescent="0.2">
      <c r="A25" s="17" t="s">
        <v>178</v>
      </c>
      <c r="B25" s="69">
        <v>59.501041268222203</v>
      </c>
      <c r="C25" s="70">
        <v>62.743129627305812</v>
      </c>
      <c r="D25" s="69">
        <v>86.416196864326579</v>
      </c>
      <c r="E25" s="70">
        <v>24.29936821642637</v>
      </c>
      <c r="F25" s="69">
        <v>0</v>
      </c>
      <c r="G25" s="70">
        <v>70.649187534343355</v>
      </c>
      <c r="H25" s="69">
        <v>42.541671500947523</v>
      </c>
      <c r="I25" s="70">
        <v>15.244483402568701</v>
      </c>
      <c r="J25" s="69">
        <v>15.030813166992329</v>
      </c>
      <c r="K25" s="70">
        <v>0</v>
      </c>
      <c r="L25" s="69">
        <v>0</v>
      </c>
      <c r="M25" s="70">
        <v>0</v>
      </c>
      <c r="N25" s="69">
        <v>0</v>
      </c>
      <c r="O25" s="70">
        <v>0</v>
      </c>
      <c r="P25" s="69">
        <v>17.294056609211971</v>
      </c>
      <c r="Q25" s="70">
        <v>0</v>
      </c>
      <c r="R25" s="69">
        <v>14.06</v>
      </c>
      <c r="S25" s="70">
        <v>8.3689011632772612</v>
      </c>
      <c r="T25" s="69">
        <v>5.5377118174770184</v>
      </c>
      <c r="U25" s="70">
        <v>5.4967706472447437</v>
      </c>
      <c r="V25" s="69">
        <v>0</v>
      </c>
    </row>
    <row r="26" spans="1:22" x14ac:dyDescent="0.2">
      <c r="A26" s="17" t="s">
        <v>143</v>
      </c>
      <c r="B26" s="69">
        <v>5.8814408460719996</v>
      </c>
      <c r="C26" s="70">
        <v>5.2603892688058913</v>
      </c>
      <c r="D26" s="69">
        <v>4.1413226349165262</v>
      </c>
      <c r="E26" s="70">
        <v>1.5287870603463209</v>
      </c>
      <c r="F26" s="69">
        <v>4.0147542217649859</v>
      </c>
      <c r="G26" s="70">
        <v>4.4499381953028436</v>
      </c>
      <c r="H26" s="69">
        <v>0</v>
      </c>
      <c r="I26" s="70">
        <v>0</v>
      </c>
      <c r="J26" s="69">
        <v>0</v>
      </c>
      <c r="K26" s="70">
        <v>0</v>
      </c>
      <c r="L26" s="69">
        <v>0</v>
      </c>
      <c r="M26" s="70">
        <v>0</v>
      </c>
      <c r="N26" s="69">
        <v>0</v>
      </c>
      <c r="O26" s="70">
        <v>0</v>
      </c>
      <c r="P26" s="69">
        <v>0</v>
      </c>
      <c r="Q26" s="70">
        <v>0</v>
      </c>
      <c r="R26" s="69">
        <v>0</v>
      </c>
      <c r="S26" s="70">
        <v>0</v>
      </c>
      <c r="T26" s="69">
        <v>0</v>
      </c>
      <c r="U26" s="70">
        <v>0</v>
      </c>
      <c r="V26" s="69">
        <v>0</v>
      </c>
    </row>
    <row r="27" spans="1:22" x14ac:dyDescent="0.2">
      <c r="A27" s="17" t="s">
        <v>144</v>
      </c>
      <c r="B27" s="69">
        <v>9.5410743249689904</v>
      </c>
      <c r="C27" s="70">
        <v>14.50390344183935</v>
      </c>
      <c r="D27" s="69">
        <v>33.767939217709412</v>
      </c>
      <c r="E27" s="70">
        <v>2.4809663363880232</v>
      </c>
      <c r="F27" s="69">
        <v>0.92302580164790871</v>
      </c>
      <c r="G27" s="70">
        <v>2.748007694421545</v>
      </c>
      <c r="H27" s="69">
        <v>0.30309092121454589</v>
      </c>
      <c r="I27" s="70">
        <v>0.60187484012699555</v>
      </c>
      <c r="J27" s="69">
        <v>0.29886967488956773</v>
      </c>
      <c r="K27" s="70">
        <v>0</v>
      </c>
      <c r="L27" s="69">
        <v>0.30441585641312879</v>
      </c>
      <c r="M27" s="70">
        <v>0</v>
      </c>
      <c r="N27" s="69">
        <v>0</v>
      </c>
      <c r="O27" s="70">
        <v>0</v>
      </c>
      <c r="P27" s="69">
        <v>0</v>
      </c>
      <c r="Q27" s="70">
        <v>0</v>
      </c>
      <c r="R27" s="69">
        <v>0</v>
      </c>
      <c r="S27" s="70">
        <v>0</v>
      </c>
      <c r="T27" s="69">
        <v>0</v>
      </c>
      <c r="U27" s="70">
        <v>0</v>
      </c>
      <c r="V27" s="69">
        <v>0</v>
      </c>
    </row>
    <row r="28" spans="1:22" x14ac:dyDescent="0.2">
      <c r="A28" s="17" t="s">
        <v>145</v>
      </c>
      <c r="B28" s="69">
        <v>0</v>
      </c>
      <c r="C28" s="70">
        <v>0</v>
      </c>
      <c r="D28" s="69">
        <v>0</v>
      </c>
      <c r="E28" s="70">
        <v>0</v>
      </c>
      <c r="F28" s="69">
        <v>0</v>
      </c>
      <c r="G28" s="70">
        <v>2.905315759401117</v>
      </c>
      <c r="H28" s="69">
        <v>0</v>
      </c>
      <c r="I28" s="70">
        <v>0</v>
      </c>
      <c r="J28" s="69">
        <v>0</v>
      </c>
      <c r="K28" s="70">
        <v>0</v>
      </c>
      <c r="L28" s="69">
        <v>0</v>
      </c>
      <c r="M28" s="70">
        <v>0</v>
      </c>
      <c r="N28" s="69">
        <v>0</v>
      </c>
      <c r="O28" s="70">
        <v>0</v>
      </c>
      <c r="P28" s="69">
        <v>0</v>
      </c>
      <c r="Q28" s="70">
        <v>0</v>
      </c>
      <c r="R28" s="69">
        <v>0</v>
      </c>
      <c r="S28" s="70">
        <v>0</v>
      </c>
      <c r="T28" s="69">
        <v>0</v>
      </c>
      <c r="U28" s="70">
        <v>0</v>
      </c>
      <c r="V28" s="69">
        <v>0</v>
      </c>
    </row>
    <row r="29" spans="1:22" x14ac:dyDescent="0.2">
      <c r="A29" s="17" t="s">
        <v>225</v>
      </c>
      <c r="B29" s="69">
        <v>1.066018527402006</v>
      </c>
      <c r="C29" s="70">
        <v>0</v>
      </c>
      <c r="D29" s="69">
        <v>1.0432532810315689</v>
      </c>
      <c r="E29" s="70">
        <v>1.0323966054799609</v>
      </c>
      <c r="F29" s="69">
        <v>0</v>
      </c>
      <c r="G29" s="70">
        <v>0</v>
      </c>
      <c r="H29" s="69">
        <v>5.0119283895671698</v>
      </c>
      <c r="I29" s="70">
        <v>6.9520309861952532</v>
      </c>
      <c r="J29" s="69">
        <v>0</v>
      </c>
      <c r="K29" s="70">
        <v>0</v>
      </c>
      <c r="L29" s="69">
        <v>0</v>
      </c>
      <c r="M29" s="70">
        <v>0</v>
      </c>
      <c r="N29" s="69">
        <v>0</v>
      </c>
      <c r="O29" s="70">
        <v>0</v>
      </c>
      <c r="P29" s="69">
        <v>0</v>
      </c>
      <c r="Q29" s="70">
        <v>0</v>
      </c>
      <c r="R29" s="69">
        <v>0</v>
      </c>
      <c r="S29" s="70">
        <v>0</v>
      </c>
      <c r="T29" s="69">
        <v>0</v>
      </c>
      <c r="U29" s="70">
        <v>0</v>
      </c>
      <c r="V29" s="69">
        <v>0</v>
      </c>
    </row>
    <row r="30" spans="1:22" x14ac:dyDescent="0.2">
      <c r="A30" s="17" t="s">
        <v>147</v>
      </c>
      <c r="B30" s="69">
        <v>6.0548366371437314</v>
      </c>
      <c r="C30" s="70">
        <v>3.7856281097700482</v>
      </c>
      <c r="D30" s="69">
        <v>2.5777721926046939</v>
      </c>
      <c r="E30" s="70">
        <v>2.208665224723799</v>
      </c>
      <c r="F30" s="69">
        <v>3.7094109300884228</v>
      </c>
      <c r="G30" s="70">
        <v>7.5756542713811488</v>
      </c>
      <c r="H30" s="69">
        <v>0.89164572537608866</v>
      </c>
      <c r="I30" s="70">
        <v>0.29164382123400329</v>
      </c>
      <c r="J30" s="69">
        <v>5.7262207944845036</v>
      </c>
      <c r="K30" s="70">
        <v>3.3404261715709689</v>
      </c>
      <c r="L30" s="69">
        <v>0.82623733171611147</v>
      </c>
      <c r="M30" s="70">
        <v>0.98090985928848062</v>
      </c>
      <c r="N30" s="69">
        <v>0.6470764278145803</v>
      </c>
      <c r="O30" s="70">
        <v>4.6413367049710317</v>
      </c>
      <c r="P30" s="69">
        <v>21.22987518734573</v>
      </c>
      <c r="Q30" s="70">
        <v>2.9807241277067722</v>
      </c>
      <c r="R30" s="69">
        <v>0.62</v>
      </c>
      <c r="S30" s="70">
        <v>0</v>
      </c>
      <c r="T30" s="69">
        <v>0</v>
      </c>
      <c r="U30" s="70">
        <v>0.14971539104162987</v>
      </c>
      <c r="V30" s="69">
        <v>0</v>
      </c>
    </row>
    <row r="31" spans="1:22" x14ac:dyDescent="0.2">
      <c r="A31" s="17" t="s">
        <v>179</v>
      </c>
      <c r="B31" s="69">
        <v>21.506336253596221</v>
      </c>
      <c r="C31" s="70">
        <v>71.490951926396818</v>
      </c>
      <c r="D31" s="69">
        <v>56.501079211261192</v>
      </c>
      <c r="E31" s="70">
        <v>114.2922220278938</v>
      </c>
      <c r="F31" s="69">
        <v>70.012903540943299</v>
      </c>
      <c r="G31" s="70">
        <v>66.835930017890846</v>
      </c>
      <c r="H31" s="69">
        <v>12.245547722940399</v>
      </c>
      <c r="I31" s="70">
        <v>15.130510879655191</v>
      </c>
      <c r="J31" s="69">
        <v>17.211069176204472</v>
      </c>
      <c r="K31" s="70">
        <v>4.8072300740313434</v>
      </c>
      <c r="L31" s="69">
        <v>0</v>
      </c>
      <c r="M31" s="70">
        <v>0.44153229367195918</v>
      </c>
      <c r="N31" s="69">
        <v>3.994354645434453</v>
      </c>
      <c r="O31" s="70">
        <v>0.8920407662630182</v>
      </c>
      <c r="P31" s="69">
        <v>13.45345776286935</v>
      </c>
      <c r="Q31" s="70">
        <v>31.56907313201285</v>
      </c>
      <c r="R31" s="69">
        <v>66.28</v>
      </c>
      <c r="S31" s="70">
        <v>103.5206213077645</v>
      </c>
      <c r="T31" s="69">
        <v>56.99325811458889</v>
      </c>
      <c r="U31" s="70">
        <v>224.9634784394442</v>
      </c>
      <c r="V31" s="69">
        <v>198.2</v>
      </c>
    </row>
    <row r="32" spans="1:22" x14ac:dyDescent="0.2">
      <c r="A32" s="17" t="s">
        <v>501</v>
      </c>
      <c r="B32" s="69">
        <v>68.799779840704517</v>
      </c>
      <c r="C32" s="70">
        <v>44.726945149646284</v>
      </c>
      <c r="D32" s="69">
        <v>13.024830909784439</v>
      </c>
      <c r="E32" s="70">
        <v>10.38453315414923</v>
      </c>
      <c r="F32" s="69">
        <v>14.745622957430291</v>
      </c>
      <c r="G32" s="70">
        <v>6.8227393001649324</v>
      </c>
      <c r="H32" s="69">
        <v>0.58506390360487126</v>
      </c>
      <c r="I32" s="70">
        <v>2.8858946129005258</v>
      </c>
      <c r="J32" s="69">
        <v>0.56961232185374633</v>
      </c>
      <c r="K32" s="70">
        <v>0</v>
      </c>
      <c r="L32" s="69">
        <v>0</v>
      </c>
      <c r="M32" s="70">
        <v>16.00357413155605</v>
      </c>
      <c r="N32" s="69">
        <v>12.947562372391809</v>
      </c>
      <c r="O32" s="70">
        <v>0.99148315965853318</v>
      </c>
      <c r="P32" s="69">
        <v>0.65832568029729988</v>
      </c>
      <c r="Q32" s="70">
        <v>0.98371621754556249</v>
      </c>
      <c r="R32" s="69">
        <v>0</v>
      </c>
      <c r="S32" s="70">
        <v>0</v>
      </c>
      <c r="T32" s="69">
        <v>0</v>
      </c>
      <c r="U32" s="70">
        <v>1.2903100937732861</v>
      </c>
      <c r="V32" s="69">
        <v>0</v>
      </c>
    </row>
    <row r="33" spans="1:22" x14ac:dyDescent="0.2">
      <c r="A33" s="17" t="s">
        <v>149</v>
      </c>
      <c r="B33" s="69">
        <v>0.65174177990680093</v>
      </c>
      <c r="C33" s="70">
        <v>1.2980691221807561</v>
      </c>
      <c r="D33" s="69">
        <v>0.64647927387447957</v>
      </c>
      <c r="E33" s="70">
        <v>0</v>
      </c>
      <c r="F33" s="69">
        <v>0</v>
      </c>
      <c r="G33" s="70">
        <v>0</v>
      </c>
      <c r="H33" s="69">
        <v>0.63831281157644115</v>
      </c>
      <c r="I33" s="70">
        <v>0.63678449302402584</v>
      </c>
      <c r="J33" s="69">
        <v>0</v>
      </c>
      <c r="K33" s="70">
        <v>0</v>
      </c>
      <c r="L33" s="69">
        <v>0</v>
      </c>
      <c r="M33" s="70">
        <v>0</v>
      </c>
      <c r="N33" s="69">
        <v>0</v>
      </c>
      <c r="O33" s="70">
        <v>0</v>
      </c>
      <c r="P33" s="69">
        <v>0</v>
      </c>
      <c r="Q33" s="70">
        <v>1.3159799444656459</v>
      </c>
      <c r="R33" s="69">
        <v>0</v>
      </c>
      <c r="S33" s="70">
        <v>0</v>
      </c>
      <c r="T33" s="69">
        <v>0</v>
      </c>
      <c r="U33" s="70">
        <v>0</v>
      </c>
      <c r="V33" s="69">
        <v>0.7</v>
      </c>
    </row>
    <row r="34" spans="1:22" x14ac:dyDescent="0.2">
      <c r="A34" s="17" t="s">
        <v>150</v>
      </c>
      <c r="B34" s="69">
        <v>3.8124010192505642</v>
      </c>
      <c r="C34" s="70">
        <v>3.1441788571214131</v>
      </c>
      <c r="D34" s="69">
        <v>4.7938303403519669</v>
      </c>
      <c r="E34" s="70">
        <v>1.967599538401148</v>
      </c>
      <c r="F34" s="69">
        <v>0.67865823449968832</v>
      </c>
      <c r="G34" s="70">
        <v>3.6322551907794249</v>
      </c>
      <c r="H34" s="69">
        <v>2.6398333888012608</v>
      </c>
      <c r="I34" s="70">
        <v>0.65119307874784871</v>
      </c>
      <c r="J34" s="69">
        <v>0.91826689978402365</v>
      </c>
      <c r="K34" s="70">
        <v>0.20000560015680441</v>
      </c>
      <c r="L34" s="69">
        <v>0</v>
      </c>
      <c r="M34" s="70">
        <v>0</v>
      </c>
      <c r="N34" s="69">
        <v>0</v>
      </c>
      <c r="O34" s="70">
        <v>0</v>
      </c>
      <c r="P34" s="69">
        <v>0</v>
      </c>
      <c r="Q34" s="70">
        <v>9.5678306570516333E-2</v>
      </c>
      <c r="R34" s="69">
        <v>0.38</v>
      </c>
      <c r="S34" s="70">
        <v>0</v>
      </c>
      <c r="T34" s="69">
        <v>0</v>
      </c>
      <c r="U34" s="70">
        <v>0</v>
      </c>
      <c r="V34" s="69">
        <v>0</v>
      </c>
    </row>
    <row r="35" spans="1:22" x14ac:dyDescent="0.2">
      <c r="A35" s="17" t="s">
        <v>151</v>
      </c>
      <c r="B35" s="69">
        <v>3.6121295309649799</v>
      </c>
      <c r="C35" s="70">
        <v>5.4309455276163581</v>
      </c>
      <c r="D35" s="69">
        <v>14.507208269108711</v>
      </c>
      <c r="E35" s="70">
        <v>9.0806726962333375</v>
      </c>
      <c r="F35" s="69">
        <v>1.818843215714806</v>
      </c>
      <c r="G35" s="70">
        <v>10.93593365533583</v>
      </c>
      <c r="H35" s="69">
        <v>7.3090065232883212</v>
      </c>
      <c r="I35" s="70">
        <v>0</v>
      </c>
      <c r="J35" s="69">
        <v>5.5132870217223511</v>
      </c>
      <c r="K35" s="70">
        <v>0</v>
      </c>
      <c r="L35" s="69">
        <v>0</v>
      </c>
      <c r="M35" s="70">
        <v>0</v>
      </c>
      <c r="N35" s="69">
        <v>0</v>
      </c>
      <c r="O35" s="70">
        <v>0</v>
      </c>
      <c r="P35" s="69">
        <v>0</v>
      </c>
      <c r="Q35" s="70">
        <v>0</v>
      </c>
      <c r="R35" s="69">
        <v>0</v>
      </c>
      <c r="S35" s="70">
        <v>0</v>
      </c>
      <c r="T35" s="69">
        <v>0</v>
      </c>
      <c r="U35" s="70">
        <v>0</v>
      </c>
      <c r="V35" s="69">
        <v>0</v>
      </c>
    </row>
    <row r="36" spans="1:22" x14ac:dyDescent="0.2">
      <c r="A36" s="17" t="s">
        <v>152</v>
      </c>
      <c r="B36" s="69">
        <v>52.516559657117689</v>
      </c>
      <c r="C36" s="70">
        <v>108.47193636313069</v>
      </c>
      <c r="D36" s="69">
        <v>54.812841552518933</v>
      </c>
      <c r="E36" s="70">
        <v>56.191006197219622</v>
      </c>
      <c r="F36" s="69">
        <v>29.83611448543358</v>
      </c>
      <c r="G36" s="70">
        <v>110.9049528785354</v>
      </c>
      <c r="H36" s="69">
        <v>56.546121402966342</v>
      </c>
      <c r="I36" s="70">
        <v>23.560866425253149</v>
      </c>
      <c r="J36" s="69">
        <v>2.023625831583741</v>
      </c>
      <c r="K36" s="70">
        <v>1.773364071643909</v>
      </c>
      <c r="L36" s="69">
        <v>0</v>
      </c>
      <c r="M36" s="70">
        <v>1.164456140759458</v>
      </c>
      <c r="N36" s="69">
        <v>0</v>
      </c>
      <c r="O36" s="70">
        <v>0</v>
      </c>
      <c r="P36" s="69">
        <v>0</v>
      </c>
      <c r="Q36" s="70">
        <v>0</v>
      </c>
      <c r="R36" s="69">
        <v>0</v>
      </c>
      <c r="S36" s="70">
        <v>0</v>
      </c>
      <c r="T36" s="69">
        <v>0</v>
      </c>
      <c r="U36" s="70">
        <v>0</v>
      </c>
      <c r="V36" s="69">
        <v>0</v>
      </c>
    </row>
    <row r="37" spans="1:22" x14ac:dyDescent="0.2">
      <c r="A37" s="17" t="s">
        <v>181</v>
      </c>
      <c r="B37" s="69">
        <v>0</v>
      </c>
      <c r="C37" s="70">
        <v>0.54262892863344325</v>
      </c>
      <c r="D37" s="69">
        <v>0</v>
      </c>
      <c r="E37" s="70">
        <v>0</v>
      </c>
      <c r="F37" s="69">
        <v>0</v>
      </c>
      <c r="G37" s="70">
        <v>0</v>
      </c>
      <c r="H37" s="69">
        <v>0</v>
      </c>
      <c r="I37" s="70">
        <v>0</v>
      </c>
      <c r="J37" s="69">
        <v>0</v>
      </c>
      <c r="K37" s="70">
        <v>0</v>
      </c>
      <c r="L37" s="69">
        <v>0</v>
      </c>
      <c r="M37" s="70">
        <v>0</v>
      </c>
      <c r="N37" s="69">
        <v>0</v>
      </c>
      <c r="O37" s="70">
        <v>0</v>
      </c>
      <c r="P37" s="69">
        <v>0</v>
      </c>
      <c r="Q37" s="70">
        <v>0</v>
      </c>
      <c r="R37" s="69">
        <v>0</v>
      </c>
      <c r="S37" s="70">
        <v>0</v>
      </c>
      <c r="T37" s="69">
        <v>0</v>
      </c>
      <c r="U37" s="70">
        <v>0</v>
      </c>
      <c r="V37" s="69">
        <v>0</v>
      </c>
    </row>
    <row r="38" spans="1:22" x14ac:dyDescent="0.2">
      <c r="A38" s="17" t="s">
        <v>154</v>
      </c>
      <c r="B38" s="69">
        <v>1.518064973180852</v>
      </c>
      <c r="C38" s="70">
        <v>2.4983885393920922</v>
      </c>
      <c r="D38" s="69">
        <v>0.98676744851540832</v>
      </c>
      <c r="E38" s="70">
        <v>0.48717274171075581</v>
      </c>
      <c r="F38" s="69">
        <v>0</v>
      </c>
      <c r="G38" s="70">
        <v>0</v>
      </c>
      <c r="H38" s="69">
        <v>0.46979235178051298</v>
      </c>
      <c r="I38" s="70">
        <v>0</v>
      </c>
      <c r="J38" s="69">
        <v>0</v>
      </c>
      <c r="K38" s="70">
        <v>0</v>
      </c>
      <c r="L38" s="69">
        <v>0</v>
      </c>
      <c r="M38" s="70">
        <v>0</v>
      </c>
      <c r="N38" s="69">
        <v>0.52728988816181477</v>
      </c>
      <c r="O38" s="70">
        <v>0</v>
      </c>
      <c r="P38" s="69">
        <v>0</v>
      </c>
      <c r="Q38" s="70">
        <v>0</v>
      </c>
      <c r="R38" s="69">
        <v>0.52</v>
      </c>
      <c r="S38" s="70">
        <v>0</v>
      </c>
      <c r="T38" s="69">
        <v>0</v>
      </c>
      <c r="U38" s="70">
        <v>0</v>
      </c>
      <c r="V38" s="69">
        <v>0</v>
      </c>
    </row>
    <row r="39" spans="1:22" x14ac:dyDescent="0.2">
      <c r="A39" s="17" t="s">
        <v>155</v>
      </c>
      <c r="B39" s="69">
        <v>125.8574749135439</v>
      </c>
      <c r="C39" s="70">
        <v>57.485515904326057</v>
      </c>
      <c r="D39" s="69">
        <v>63.86769303169855</v>
      </c>
      <c r="E39" s="70">
        <v>18.937917051923311</v>
      </c>
      <c r="F39" s="69">
        <v>3.322958319026152</v>
      </c>
      <c r="G39" s="70">
        <v>6.6098950128342127</v>
      </c>
      <c r="H39" s="69">
        <v>1.095830365459427</v>
      </c>
      <c r="I39" s="70">
        <v>3.2708955712073968</v>
      </c>
      <c r="J39" s="69">
        <v>1.0849164071908259</v>
      </c>
      <c r="K39" s="70">
        <v>0</v>
      </c>
      <c r="L39" s="69">
        <v>0</v>
      </c>
      <c r="M39" s="70">
        <v>12.848966242261421</v>
      </c>
      <c r="N39" s="69">
        <v>5.8375071509462604</v>
      </c>
      <c r="O39" s="70">
        <v>0</v>
      </c>
      <c r="P39" s="69">
        <v>0</v>
      </c>
      <c r="Q39" s="70">
        <v>0</v>
      </c>
      <c r="R39" s="69">
        <v>0</v>
      </c>
      <c r="S39" s="70">
        <v>0</v>
      </c>
      <c r="T39" s="69">
        <v>2.3335044569935128</v>
      </c>
      <c r="U39" s="70">
        <v>0</v>
      </c>
      <c r="V39" s="69">
        <v>0</v>
      </c>
    </row>
    <row r="40" spans="1:22" x14ac:dyDescent="0.2">
      <c r="A40" s="17" t="s">
        <v>156</v>
      </c>
      <c r="B40" s="69">
        <v>0</v>
      </c>
      <c r="C40" s="70">
        <v>11.63754855039786</v>
      </c>
      <c r="D40" s="69">
        <v>0</v>
      </c>
      <c r="E40" s="70">
        <v>0</v>
      </c>
      <c r="F40" s="69">
        <v>0</v>
      </c>
      <c r="G40" s="70">
        <v>0</v>
      </c>
      <c r="H40" s="69">
        <v>0</v>
      </c>
      <c r="I40" s="70">
        <v>0</v>
      </c>
      <c r="J40" s="69">
        <v>0</v>
      </c>
      <c r="K40" s="70">
        <v>0</v>
      </c>
      <c r="L40" s="69">
        <v>0</v>
      </c>
      <c r="M40" s="70">
        <v>0</v>
      </c>
      <c r="N40" s="69">
        <v>0</v>
      </c>
      <c r="O40" s="70">
        <v>0</v>
      </c>
      <c r="P40" s="69">
        <v>0</v>
      </c>
      <c r="Q40" s="70">
        <v>0</v>
      </c>
      <c r="R40" s="69">
        <v>1.88</v>
      </c>
      <c r="S40" s="70">
        <v>0</v>
      </c>
      <c r="T40" s="69">
        <v>0</v>
      </c>
      <c r="U40" s="70">
        <v>0</v>
      </c>
      <c r="V40" s="69">
        <v>0</v>
      </c>
    </row>
    <row r="41" spans="1:22" ht="15.75" customHeight="1" thickBot="1" x14ac:dyDescent="0.25">
      <c r="A41" s="164" t="s">
        <v>157</v>
      </c>
      <c r="B41" s="165">
        <v>1.1993415614827461</v>
      </c>
      <c r="C41" s="166">
        <v>2.351375897809203</v>
      </c>
      <c r="D41" s="165">
        <v>2.882878727382014</v>
      </c>
      <c r="E41" s="166">
        <v>3.4421914594043019</v>
      </c>
      <c r="F41" s="165">
        <v>7.6859502218970874</v>
      </c>
      <c r="G41" s="166">
        <v>11.281275402771101</v>
      </c>
      <c r="H41" s="165">
        <v>2.6828472163224419</v>
      </c>
      <c r="I41" s="166">
        <v>1.714956620392154</v>
      </c>
      <c r="J41" s="165">
        <v>1.6008272382917881</v>
      </c>
      <c r="K41" s="166">
        <v>7.5826129530274446</v>
      </c>
      <c r="L41" s="165">
        <v>13.279756557917279</v>
      </c>
      <c r="M41" s="166">
        <v>12.805196689301519</v>
      </c>
      <c r="N41" s="165">
        <v>7.2279030473057171</v>
      </c>
      <c r="O41" s="166">
        <v>12.583647389802181</v>
      </c>
      <c r="P41" s="165">
        <v>25.98137464581994</v>
      </c>
      <c r="Q41" s="166">
        <v>15.932536890016969</v>
      </c>
      <c r="R41" s="165">
        <v>2.6</v>
      </c>
      <c r="S41" s="166">
        <v>9.8216711900918977E-2</v>
      </c>
      <c r="T41" s="165">
        <v>6.4451511194582978E-2</v>
      </c>
      <c r="U41" s="166">
        <v>0.12693697896336917</v>
      </c>
      <c r="V41" s="165">
        <v>0.1</v>
      </c>
    </row>
    <row r="42" spans="1:22" ht="15.75" customHeight="1" thickTop="1" x14ac:dyDescent="0.2">
      <c r="A42" s="17" t="s">
        <v>165</v>
      </c>
      <c r="B42" s="70"/>
      <c r="C42" s="70"/>
      <c r="D42" s="70"/>
      <c r="E42" s="70"/>
      <c r="F42" s="70"/>
      <c r="G42" s="70"/>
      <c r="H42" s="70"/>
      <c r="I42" s="70"/>
      <c r="J42" s="70"/>
      <c r="K42" s="70"/>
      <c r="L42" s="70"/>
      <c r="M42" s="70"/>
      <c r="N42" s="70"/>
      <c r="O42" s="144"/>
      <c r="P42" s="144"/>
      <c r="Q42" s="144"/>
    </row>
    <row r="43" spans="1:22" x14ac:dyDescent="0.2">
      <c r="A43" s="17" t="s">
        <v>185</v>
      </c>
      <c r="B43" s="17"/>
      <c r="C43" s="17"/>
      <c r="D43" s="17"/>
      <c r="E43" s="17"/>
      <c r="F43" s="17"/>
      <c r="G43" s="17"/>
      <c r="H43" s="17"/>
      <c r="I43" s="17"/>
      <c r="J43" s="54"/>
      <c r="K43" s="17"/>
      <c r="L43" s="17"/>
      <c r="M43" s="17"/>
      <c r="N43" s="17"/>
      <c r="O43" s="17"/>
      <c r="P43" s="17"/>
      <c r="Q43" s="17"/>
    </row>
    <row r="44" spans="1:22" x14ac:dyDescent="0.2">
      <c r="A44" s="17" t="s">
        <v>186</v>
      </c>
      <c r="B44" s="17"/>
      <c r="C44" s="17"/>
      <c r="D44" s="17"/>
      <c r="E44" s="17"/>
      <c r="F44" s="17"/>
      <c r="G44" s="17"/>
      <c r="H44" s="17"/>
      <c r="I44" s="17"/>
      <c r="J44" s="17"/>
      <c r="K44" s="17"/>
      <c r="L44" s="17"/>
      <c r="M44" s="17"/>
      <c r="N44" s="17"/>
      <c r="O44" s="17"/>
      <c r="P44" s="17"/>
      <c r="Q44" s="17"/>
    </row>
    <row r="45" spans="1:22" x14ac:dyDescent="0.2">
      <c r="A45" s="17" t="s">
        <v>335</v>
      </c>
      <c r="B45" s="17"/>
      <c r="C45" s="17"/>
      <c r="D45" s="17"/>
      <c r="E45" s="17"/>
      <c r="F45" s="17"/>
      <c r="G45" s="17"/>
      <c r="H45" s="17"/>
      <c r="I45" s="17"/>
      <c r="J45" s="17"/>
      <c r="K45" s="17"/>
      <c r="L45" s="17"/>
      <c r="M45" s="17"/>
      <c r="N45" s="17"/>
      <c r="O45" s="17"/>
      <c r="P45" s="17"/>
      <c r="Q45" s="17"/>
    </row>
    <row r="46" spans="1:22" x14ac:dyDescent="0.2"/>
    <row r="47" spans="1:22" x14ac:dyDescent="0.2"/>
  </sheetData>
  <mergeCells count="5">
    <mergeCell ref="A4:U4"/>
    <mergeCell ref="Q2:R2"/>
    <mergeCell ref="A1:U1"/>
    <mergeCell ref="A3:U3"/>
    <mergeCell ref="B5:V6"/>
  </mergeCells>
  <hyperlinks>
    <hyperlink ref="A5" location="Índice!A1" display="Índice" xr:uid="{00000000-0004-0000-38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W43"/>
  <sheetViews>
    <sheetView showGridLines="0" workbookViewId="0">
      <selection activeCell="A6" sqref="A6"/>
    </sheetView>
  </sheetViews>
  <sheetFormatPr defaultColWidth="0" defaultRowHeight="14.25" zeroHeight="1" x14ac:dyDescent="0.2"/>
  <cols>
    <col min="1" max="1" width="17" style="2" customWidth="1"/>
    <col min="2" max="23" width="9.140625" style="2" customWidth="1"/>
    <col min="24" max="16384" width="9.140625" style="2" hidden="1"/>
  </cols>
  <sheetData>
    <row r="1" spans="1:23" s="363" customFormat="1" ht="18" customHeight="1" x14ac:dyDescent="0.2">
      <c r="A1" s="363" t="s">
        <v>0</v>
      </c>
    </row>
    <row r="2" spans="1:23" s="268" customFormat="1" ht="18" customHeight="1" x14ac:dyDescent="0.2">
      <c r="A2" s="373"/>
      <c r="B2" s="352"/>
      <c r="C2" s="352"/>
      <c r="D2" s="352"/>
      <c r="E2" s="352"/>
      <c r="F2" s="352"/>
      <c r="G2" s="352"/>
      <c r="H2" s="352"/>
      <c r="I2" s="352"/>
      <c r="J2" s="352"/>
      <c r="K2" s="352"/>
      <c r="L2" s="352"/>
      <c r="M2" s="352"/>
      <c r="N2" s="352"/>
      <c r="O2" s="352"/>
      <c r="P2" s="352"/>
      <c r="Q2" s="352"/>
      <c r="R2" s="352"/>
      <c r="S2" s="352"/>
    </row>
    <row r="3" spans="1:23" s="364" customFormat="1" ht="15.75" customHeight="1" x14ac:dyDescent="0.2">
      <c r="A3" s="364" t="s">
        <v>1</v>
      </c>
    </row>
    <row r="4" spans="1:23" s="364" customFormat="1" ht="15.75" customHeight="1" x14ac:dyDescent="0.2">
      <c r="A4" s="364" t="s">
        <v>323</v>
      </c>
    </row>
    <row r="5" spans="1:23" ht="15" customHeight="1" x14ac:dyDescent="0.2">
      <c r="A5" s="31" t="s">
        <v>2</v>
      </c>
      <c r="B5" s="358" t="s">
        <v>187</v>
      </c>
      <c r="C5" s="358"/>
      <c r="D5" s="358"/>
      <c r="E5" s="358"/>
      <c r="F5" s="358"/>
      <c r="G5" s="358"/>
      <c r="H5" s="358"/>
      <c r="I5" s="358"/>
      <c r="J5" s="358"/>
      <c r="K5" s="358"/>
      <c r="L5" s="358"/>
      <c r="M5" s="358"/>
      <c r="N5" s="358"/>
      <c r="O5" s="358"/>
      <c r="P5" s="358"/>
      <c r="Q5" s="358"/>
      <c r="R5" s="358"/>
      <c r="S5" s="358"/>
      <c r="T5" s="358"/>
      <c r="U5" s="358"/>
      <c r="V5" s="358"/>
      <c r="W5" s="358"/>
    </row>
    <row r="6" spans="1:23" ht="15.75" customHeight="1" thickBot="1" x14ac:dyDescent="0.25">
      <c r="A6" s="65"/>
      <c r="B6" s="358"/>
      <c r="C6" s="358"/>
      <c r="D6" s="358"/>
      <c r="E6" s="358"/>
      <c r="F6" s="358"/>
      <c r="G6" s="358"/>
      <c r="H6" s="358"/>
      <c r="I6" s="358"/>
      <c r="J6" s="358"/>
      <c r="K6" s="358"/>
      <c r="L6" s="358"/>
      <c r="M6" s="358"/>
      <c r="N6" s="358"/>
      <c r="O6" s="358"/>
      <c r="P6" s="358"/>
      <c r="Q6" s="358"/>
      <c r="R6" s="358"/>
      <c r="S6" s="358"/>
      <c r="T6" s="358"/>
      <c r="U6" s="358"/>
      <c r="V6" s="358"/>
      <c r="W6" s="358"/>
    </row>
    <row r="7" spans="1:23" ht="15.75" customHeight="1" thickTop="1" x14ac:dyDescent="0.2">
      <c r="A7" s="56" t="s">
        <v>93</v>
      </c>
      <c r="B7" s="24">
        <v>2004</v>
      </c>
      <c r="C7" s="25">
        <v>2005</v>
      </c>
      <c r="D7" s="24">
        <v>2006</v>
      </c>
      <c r="E7" s="25">
        <v>2007</v>
      </c>
      <c r="F7" s="24">
        <v>2008</v>
      </c>
      <c r="G7" s="25">
        <v>2009</v>
      </c>
      <c r="H7" s="24">
        <v>2010</v>
      </c>
      <c r="I7" s="25">
        <v>2011</v>
      </c>
      <c r="J7" s="24">
        <v>2012</v>
      </c>
      <c r="K7" s="25">
        <v>2013</v>
      </c>
      <c r="L7" s="24">
        <v>2014</v>
      </c>
      <c r="M7" s="25">
        <v>2015</v>
      </c>
      <c r="N7" s="24">
        <v>2016</v>
      </c>
      <c r="O7" s="25">
        <v>2017</v>
      </c>
      <c r="P7" s="24">
        <v>2018</v>
      </c>
      <c r="Q7" s="25">
        <v>2019</v>
      </c>
      <c r="R7" s="24">
        <v>2020</v>
      </c>
      <c r="S7" s="25">
        <v>2021</v>
      </c>
      <c r="T7" s="24">
        <v>2022</v>
      </c>
      <c r="U7" s="25">
        <v>2023</v>
      </c>
      <c r="V7" s="24">
        <v>2024</v>
      </c>
      <c r="W7" s="25">
        <v>2025</v>
      </c>
    </row>
    <row r="8" spans="1:23" x14ac:dyDescent="0.2">
      <c r="A8" s="17" t="s">
        <v>4</v>
      </c>
      <c r="B8" s="125">
        <v>0.53888921515514843</v>
      </c>
      <c r="C8" s="126">
        <v>0.5852739228277315</v>
      </c>
      <c r="D8" s="125">
        <v>0.6837821615337063</v>
      </c>
      <c r="E8" s="126">
        <v>3.1602646026346493E-2</v>
      </c>
      <c r="F8" s="125">
        <v>2.0778773900654812E-2</v>
      </c>
      <c r="G8" s="126">
        <v>1.025015083096948E-2</v>
      </c>
      <c r="H8" s="125">
        <v>3.035094494126131E-2</v>
      </c>
      <c r="I8" s="126">
        <v>1.997884240589216E-2</v>
      </c>
      <c r="J8" s="125">
        <v>9.8666960036427834E-3</v>
      </c>
      <c r="K8" s="126">
        <v>9.7487512824482314E-3</v>
      </c>
      <c r="L8" s="125">
        <v>0</v>
      </c>
      <c r="M8" s="126">
        <v>0.01</v>
      </c>
      <c r="N8" s="125">
        <v>0</v>
      </c>
      <c r="O8" s="126">
        <v>5.0000000000000001E-3</v>
      </c>
      <c r="P8" s="125">
        <v>0</v>
      </c>
      <c r="Q8" s="126">
        <v>9.5999999999999992E-3</v>
      </c>
      <c r="R8" s="125">
        <v>0</v>
      </c>
      <c r="S8" s="126">
        <v>0</v>
      </c>
      <c r="T8" s="125">
        <v>0</v>
      </c>
      <c r="U8" s="126">
        <v>0</v>
      </c>
      <c r="V8" s="125">
        <v>0</v>
      </c>
      <c r="W8" s="126">
        <v>0</v>
      </c>
    </row>
    <row r="9" spans="1:23" x14ac:dyDescent="0.2">
      <c r="A9" s="291" t="s">
        <v>7</v>
      </c>
      <c r="B9" s="93"/>
      <c r="C9" s="93"/>
      <c r="D9" s="93"/>
      <c r="E9" s="93"/>
      <c r="F9" s="93"/>
      <c r="G9" s="93"/>
      <c r="H9" s="93"/>
      <c r="I9" s="93"/>
      <c r="J9" s="93"/>
      <c r="K9" s="93"/>
      <c r="L9" s="93"/>
      <c r="M9" s="93"/>
      <c r="N9" s="93"/>
      <c r="O9" s="93"/>
      <c r="P9" s="93"/>
      <c r="Q9" s="93"/>
      <c r="R9" s="93"/>
      <c r="S9" s="93"/>
      <c r="T9" s="93"/>
      <c r="U9" s="93"/>
      <c r="V9" s="93"/>
      <c r="W9" s="93"/>
    </row>
    <row r="10" spans="1:23" x14ac:dyDescent="0.2">
      <c r="A10" s="17" t="s">
        <v>128</v>
      </c>
      <c r="B10" s="96">
        <v>9.7970156330978442E-2</v>
      </c>
      <c r="C10" s="97">
        <v>9.6458339161024656E-2</v>
      </c>
      <c r="D10" s="96">
        <v>9.5032011533084923E-2</v>
      </c>
      <c r="E10" s="97">
        <v>0</v>
      </c>
      <c r="F10" s="96">
        <v>0</v>
      </c>
      <c r="G10" s="97">
        <v>0</v>
      </c>
      <c r="H10" s="96">
        <v>0</v>
      </c>
      <c r="I10" s="97">
        <v>0</v>
      </c>
      <c r="J10" s="96">
        <v>0</v>
      </c>
      <c r="K10" s="97">
        <v>0</v>
      </c>
      <c r="L10" s="96">
        <v>0</v>
      </c>
      <c r="M10" s="97">
        <v>0</v>
      </c>
      <c r="N10" s="96">
        <v>0</v>
      </c>
      <c r="O10" s="97">
        <v>0</v>
      </c>
      <c r="P10" s="96">
        <v>0</v>
      </c>
      <c r="Q10" s="97">
        <v>0</v>
      </c>
      <c r="R10" s="96">
        <v>0</v>
      </c>
      <c r="S10" s="97">
        <v>0</v>
      </c>
      <c r="T10" s="69">
        <v>0</v>
      </c>
      <c r="U10" s="97">
        <v>0</v>
      </c>
      <c r="V10" s="69">
        <v>0</v>
      </c>
      <c r="W10" s="97">
        <v>0</v>
      </c>
    </row>
    <row r="11" spans="1:23" x14ac:dyDescent="0.2">
      <c r="A11" s="17" t="s">
        <v>129</v>
      </c>
      <c r="B11" s="96">
        <v>0</v>
      </c>
      <c r="C11" s="97">
        <v>0.43834847827325762</v>
      </c>
      <c r="D11" s="96">
        <v>0.43306353475118331</v>
      </c>
      <c r="E11" s="97">
        <v>0</v>
      </c>
      <c r="F11" s="96">
        <v>0</v>
      </c>
      <c r="G11" s="97">
        <v>0</v>
      </c>
      <c r="H11" s="96">
        <v>0</v>
      </c>
      <c r="I11" s="97">
        <v>0</v>
      </c>
      <c r="J11" s="96">
        <v>0</v>
      </c>
      <c r="K11" s="97">
        <v>0</v>
      </c>
      <c r="L11" s="96">
        <v>0</v>
      </c>
      <c r="M11" s="97">
        <v>0</v>
      </c>
      <c r="N11" s="96">
        <v>0</v>
      </c>
      <c r="O11" s="97">
        <v>0</v>
      </c>
      <c r="P11" s="96">
        <v>0</v>
      </c>
      <c r="Q11" s="97">
        <v>0</v>
      </c>
      <c r="R11" s="96">
        <v>0</v>
      </c>
      <c r="S11" s="97">
        <v>0</v>
      </c>
      <c r="T11" s="69">
        <v>0</v>
      </c>
      <c r="U11" s="97">
        <v>0</v>
      </c>
      <c r="V11" s="69">
        <v>0</v>
      </c>
      <c r="W11" s="97">
        <v>0</v>
      </c>
    </row>
    <row r="12" spans="1:23" x14ac:dyDescent="0.2">
      <c r="A12" s="17" t="s">
        <v>174</v>
      </c>
      <c r="B12" s="96">
        <v>0.94361877801368255</v>
      </c>
      <c r="C12" s="97">
        <v>0</v>
      </c>
      <c r="D12" s="96">
        <v>0</v>
      </c>
      <c r="E12" s="97">
        <v>0</v>
      </c>
      <c r="F12" s="96">
        <v>0</v>
      </c>
      <c r="G12" s="97">
        <v>0.88132904419865155</v>
      </c>
      <c r="H12" s="96">
        <v>0</v>
      </c>
      <c r="I12" s="97">
        <v>0</v>
      </c>
      <c r="J12" s="96">
        <v>0.84825556243585065</v>
      </c>
      <c r="K12" s="97">
        <v>0</v>
      </c>
      <c r="L12" s="96">
        <v>0</v>
      </c>
      <c r="M12" s="97">
        <v>0</v>
      </c>
      <c r="N12" s="96">
        <v>0</v>
      </c>
      <c r="O12" s="97">
        <v>0</v>
      </c>
      <c r="P12" s="96">
        <v>0</v>
      </c>
      <c r="Q12" s="97">
        <v>0</v>
      </c>
      <c r="R12" s="96">
        <v>0</v>
      </c>
      <c r="S12" s="97">
        <v>0</v>
      </c>
      <c r="T12" s="69">
        <v>0</v>
      </c>
      <c r="U12" s="97">
        <v>0</v>
      </c>
      <c r="V12" s="69">
        <v>0</v>
      </c>
      <c r="W12" s="97">
        <v>0</v>
      </c>
    </row>
    <row r="13" spans="1:23" x14ac:dyDescent="0.2">
      <c r="A13" s="17" t="s">
        <v>131</v>
      </c>
      <c r="B13" s="96">
        <v>0</v>
      </c>
      <c r="C13" s="97">
        <v>0</v>
      </c>
      <c r="D13" s="96">
        <v>1.032743120639888</v>
      </c>
      <c r="E13" s="97">
        <v>0.51175501264034884</v>
      </c>
      <c r="F13" s="96">
        <v>0.50717140364757674</v>
      </c>
      <c r="G13" s="97">
        <v>0</v>
      </c>
      <c r="H13" s="96">
        <v>0.99699903291093805</v>
      </c>
      <c r="I13" s="97">
        <v>0</v>
      </c>
      <c r="J13" s="96">
        <v>0</v>
      </c>
      <c r="K13" s="97">
        <v>0</v>
      </c>
      <c r="L13" s="96">
        <v>0</v>
      </c>
      <c r="M13" s="97">
        <v>0</v>
      </c>
      <c r="N13" s="96">
        <v>0</v>
      </c>
      <c r="O13" s="97">
        <v>0</v>
      </c>
      <c r="P13" s="96">
        <v>0</v>
      </c>
      <c r="Q13" s="97">
        <v>0</v>
      </c>
      <c r="R13" s="96">
        <v>0</v>
      </c>
      <c r="S13" s="97">
        <v>0</v>
      </c>
      <c r="T13" s="69">
        <v>0</v>
      </c>
      <c r="U13" s="97">
        <v>0</v>
      </c>
      <c r="V13" s="69">
        <v>0</v>
      </c>
      <c r="W13" s="97">
        <v>0</v>
      </c>
    </row>
    <row r="14" spans="1:23" x14ac:dyDescent="0.2">
      <c r="A14" s="17" t="s">
        <v>132</v>
      </c>
      <c r="B14" s="96">
        <v>0</v>
      </c>
      <c r="C14" s="97">
        <v>0</v>
      </c>
      <c r="D14" s="96">
        <v>1.5339540734150421</v>
      </c>
      <c r="E14" s="97">
        <v>0</v>
      </c>
      <c r="F14" s="96">
        <v>0</v>
      </c>
      <c r="G14" s="97">
        <v>0</v>
      </c>
      <c r="H14" s="96">
        <v>0</v>
      </c>
      <c r="I14" s="97">
        <v>0</v>
      </c>
      <c r="J14" s="96">
        <v>0</v>
      </c>
      <c r="K14" s="97">
        <v>0</v>
      </c>
      <c r="L14" s="96">
        <v>0</v>
      </c>
      <c r="M14" s="97">
        <v>0</v>
      </c>
      <c r="N14" s="96">
        <v>0</v>
      </c>
      <c r="O14" s="97">
        <v>0</v>
      </c>
      <c r="P14" s="96">
        <v>0</v>
      </c>
      <c r="Q14" s="97">
        <v>0</v>
      </c>
      <c r="R14" s="96">
        <v>0</v>
      </c>
      <c r="S14" s="97">
        <v>0</v>
      </c>
      <c r="T14" s="69">
        <v>0</v>
      </c>
      <c r="U14" s="97">
        <v>0</v>
      </c>
      <c r="V14" s="69">
        <v>0</v>
      </c>
      <c r="W14" s="97">
        <v>0</v>
      </c>
    </row>
    <row r="15" spans="1:23" x14ac:dyDescent="0.2">
      <c r="A15" s="17" t="s">
        <v>133</v>
      </c>
      <c r="B15" s="96">
        <v>0.69391918617157844</v>
      </c>
      <c r="C15" s="97">
        <v>0.34492749624029029</v>
      </c>
      <c r="D15" s="96">
        <v>2.056512976596883</v>
      </c>
      <c r="E15" s="97">
        <v>0</v>
      </c>
      <c r="F15" s="96">
        <v>0</v>
      </c>
      <c r="G15" s="97">
        <v>0</v>
      </c>
      <c r="H15" s="96">
        <v>0</v>
      </c>
      <c r="I15" s="97">
        <v>0</v>
      </c>
      <c r="J15" s="96">
        <v>0</v>
      </c>
      <c r="K15" s="97">
        <v>0</v>
      </c>
      <c r="L15" s="96">
        <v>0</v>
      </c>
      <c r="M15" s="97">
        <v>0</v>
      </c>
      <c r="N15" s="96">
        <v>0</v>
      </c>
      <c r="O15" s="97">
        <v>0</v>
      </c>
      <c r="P15" s="96">
        <v>0</v>
      </c>
      <c r="Q15" s="97">
        <v>0</v>
      </c>
      <c r="R15" s="96">
        <v>0</v>
      </c>
      <c r="S15" s="97">
        <v>0</v>
      </c>
      <c r="T15" s="69">
        <v>0</v>
      </c>
      <c r="U15" s="97">
        <v>0</v>
      </c>
      <c r="V15" s="69">
        <v>0</v>
      </c>
      <c r="W15" s="97">
        <v>0</v>
      </c>
    </row>
    <row r="16" spans="1:23" x14ac:dyDescent="0.2">
      <c r="A16" s="17" t="s">
        <v>502</v>
      </c>
      <c r="B16" s="96">
        <v>0</v>
      </c>
      <c r="C16" s="97">
        <v>1.4541647277803631</v>
      </c>
      <c r="D16" s="96">
        <v>1.443376345948443</v>
      </c>
      <c r="E16" s="97">
        <v>0</v>
      </c>
      <c r="F16" s="96">
        <v>0</v>
      </c>
      <c r="G16" s="97">
        <v>0</v>
      </c>
      <c r="H16" s="96">
        <v>0</v>
      </c>
      <c r="I16" s="97">
        <v>0</v>
      </c>
      <c r="J16" s="96">
        <v>0</v>
      </c>
      <c r="K16" s="97">
        <v>0</v>
      </c>
      <c r="L16" s="96">
        <v>0</v>
      </c>
      <c r="M16" s="97">
        <v>0</v>
      </c>
      <c r="N16" s="96">
        <v>0</v>
      </c>
      <c r="O16" s="97">
        <v>0</v>
      </c>
      <c r="P16" s="96">
        <v>0</v>
      </c>
      <c r="Q16" s="97">
        <v>0</v>
      </c>
      <c r="R16" s="96">
        <v>0</v>
      </c>
      <c r="S16" s="97">
        <v>0</v>
      </c>
      <c r="T16" s="69">
        <v>0</v>
      </c>
      <c r="U16" s="97">
        <v>0</v>
      </c>
      <c r="V16" s="69">
        <v>0</v>
      </c>
      <c r="W16" s="97">
        <v>0</v>
      </c>
    </row>
    <row r="17" spans="1:23" x14ac:dyDescent="0.2">
      <c r="A17" s="17" t="s">
        <v>500</v>
      </c>
      <c r="B17" s="96">
        <v>1.012586449568132</v>
      </c>
      <c r="C17" s="97">
        <v>1.003693592420106</v>
      </c>
      <c r="D17" s="96">
        <v>0</v>
      </c>
      <c r="E17" s="97">
        <v>0</v>
      </c>
      <c r="F17" s="96">
        <v>0</v>
      </c>
      <c r="G17" s="97">
        <v>0</v>
      </c>
      <c r="H17" s="96">
        <v>0</v>
      </c>
      <c r="I17" s="97">
        <v>0</v>
      </c>
      <c r="J17" s="96">
        <v>0</v>
      </c>
      <c r="K17" s="97">
        <v>0</v>
      </c>
      <c r="L17" s="96">
        <v>0</v>
      </c>
      <c r="M17" s="97">
        <v>0</v>
      </c>
      <c r="N17" s="96">
        <v>0</v>
      </c>
      <c r="O17" s="97">
        <v>0</v>
      </c>
      <c r="P17" s="96">
        <v>0</v>
      </c>
      <c r="Q17" s="97">
        <v>0</v>
      </c>
      <c r="R17" s="96">
        <v>0</v>
      </c>
      <c r="S17" s="97">
        <v>0</v>
      </c>
      <c r="T17" s="69">
        <v>0</v>
      </c>
      <c r="U17" s="97">
        <v>0</v>
      </c>
      <c r="V17" s="69">
        <v>0</v>
      </c>
      <c r="W17" s="97">
        <v>0</v>
      </c>
    </row>
    <row r="18" spans="1:23" x14ac:dyDescent="0.2">
      <c r="A18" s="17" t="s">
        <v>136</v>
      </c>
      <c r="B18" s="96">
        <v>0.88436487125858398</v>
      </c>
      <c r="C18" s="97">
        <v>0.43845995326016901</v>
      </c>
      <c r="D18" s="96">
        <v>1.739463201655969</v>
      </c>
      <c r="E18" s="97">
        <v>0</v>
      </c>
      <c r="F18" s="96">
        <v>0</v>
      </c>
      <c r="G18" s="97">
        <v>0</v>
      </c>
      <c r="H18" s="96">
        <v>0</v>
      </c>
      <c r="I18" s="97">
        <v>0</v>
      </c>
      <c r="J18" s="96">
        <v>0</v>
      </c>
      <c r="K18" s="97">
        <v>0</v>
      </c>
      <c r="L18" s="96">
        <v>0</v>
      </c>
      <c r="M18" s="97">
        <v>0</v>
      </c>
      <c r="N18" s="96">
        <v>0</v>
      </c>
      <c r="O18" s="97">
        <v>0</v>
      </c>
      <c r="P18" s="96">
        <v>0</v>
      </c>
      <c r="Q18" s="97">
        <v>0</v>
      </c>
      <c r="R18" s="96">
        <v>0</v>
      </c>
      <c r="S18" s="97">
        <v>0</v>
      </c>
      <c r="T18" s="69">
        <v>0</v>
      </c>
      <c r="U18" s="97">
        <v>0</v>
      </c>
      <c r="V18" s="69">
        <v>0</v>
      </c>
      <c r="W18" s="97">
        <v>0</v>
      </c>
    </row>
    <row r="19" spans="1:23" x14ac:dyDescent="0.2">
      <c r="A19" s="17" t="s">
        <v>137</v>
      </c>
      <c r="B19" s="96">
        <v>0</v>
      </c>
      <c r="C19" s="97">
        <v>0</v>
      </c>
      <c r="D19" s="96">
        <v>0</v>
      </c>
      <c r="E19" s="97">
        <v>0</v>
      </c>
      <c r="F19" s="96">
        <v>0</v>
      </c>
      <c r="G19" s="97">
        <v>0</v>
      </c>
      <c r="H19" s="96">
        <v>0</v>
      </c>
      <c r="I19" s="97">
        <v>1.784790019454211</v>
      </c>
      <c r="J19" s="96">
        <v>0</v>
      </c>
      <c r="K19" s="97">
        <v>1.734846119149231</v>
      </c>
      <c r="L19" s="96">
        <v>0</v>
      </c>
      <c r="M19" s="97">
        <v>0</v>
      </c>
      <c r="N19" s="96">
        <v>0</v>
      </c>
      <c r="O19" s="97">
        <v>0</v>
      </c>
      <c r="P19" s="96">
        <v>0</v>
      </c>
      <c r="Q19" s="97">
        <v>0</v>
      </c>
      <c r="R19" s="96">
        <v>0</v>
      </c>
      <c r="S19" s="97">
        <v>0</v>
      </c>
      <c r="T19" s="69">
        <v>0</v>
      </c>
      <c r="U19" s="97">
        <v>0</v>
      </c>
      <c r="V19" s="69">
        <v>0</v>
      </c>
      <c r="W19" s="97">
        <v>0</v>
      </c>
    </row>
    <row r="20" spans="1:23" x14ac:dyDescent="0.2">
      <c r="A20" s="17" t="s">
        <v>138</v>
      </c>
      <c r="B20" s="96">
        <v>0.50789523137167258</v>
      </c>
      <c r="C20" s="97">
        <v>0.49437157956663391</v>
      </c>
      <c r="D20" s="96">
        <v>0</v>
      </c>
      <c r="E20" s="97">
        <v>0</v>
      </c>
      <c r="F20" s="96">
        <v>0</v>
      </c>
      <c r="G20" s="97">
        <v>0</v>
      </c>
      <c r="H20" s="96">
        <v>0</v>
      </c>
      <c r="I20" s="97">
        <v>0</v>
      </c>
      <c r="J20" s="96">
        <v>0</v>
      </c>
      <c r="K20" s="97">
        <v>0</v>
      </c>
      <c r="L20" s="96">
        <v>0</v>
      </c>
      <c r="M20" s="97">
        <v>0</v>
      </c>
      <c r="N20" s="96">
        <v>0</v>
      </c>
      <c r="O20" s="97">
        <v>0</v>
      </c>
      <c r="P20" s="96">
        <v>0</v>
      </c>
      <c r="Q20" s="97">
        <v>0</v>
      </c>
      <c r="R20" s="96">
        <v>0</v>
      </c>
      <c r="S20" s="97">
        <v>0</v>
      </c>
      <c r="T20" s="69">
        <v>0</v>
      </c>
      <c r="U20" s="97">
        <v>0</v>
      </c>
      <c r="V20" s="69">
        <v>0</v>
      </c>
      <c r="W20" s="97">
        <v>0</v>
      </c>
    </row>
    <row r="21" spans="1:23" x14ac:dyDescent="0.2">
      <c r="A21" s="17" t="s">
        <v>139</v>
      </c>
      <c r="B21" s="96">
        <v>0.44305227573801431</v>
      </c>
      <c r="C21" s="97">
        <v>1.308580800502495</v>
      </c>
      <c r="D21" s="96">
        <v>0.85929846873012872</v>
      </c>
      <c r="E21" s="97">
        <v>0</v>
      </c>
      <c r="F21" s="96">
        <v>0</v>
      </c>
      <c r="G21" s="97">
        <v>0</v>
      </c>
      <c r="H21" s="96">
        <v>0</v>
      </c>
      <c r="I21" s="97">
        <v>0</v>
      </c>
      <c r="J21" s="96">
        <v>0</v>
      </c>
      <c r="K21" s="97">
        <v>0</v>
      </c>
      <c r="L21" s="96">
        <v>0</v>
      </c>
      <c r="M21" s="97">
        <v>0</v>
      </c>
      <c r="N21" s="96">
        <v>0</v>
      </c>
      <c r="O21" s="97">
        <v>0</v>
      </c>
      <c r="P21" s="96">
        <v>0</v>
      </c>
      <c r="Q21" s="97">
        <v>0</v>
      </c>
      <c r="R21" s="96">
        <v>0</v>
      </c>
      <c r="S21" s="97">
        <v>0</v>
      </c>
      <c r="T21" s="69">
        <v>0</v>
      </c>
      <c r="U21" s="97">
        <v>0</v>
      </c>
      <c r="V21" s="69">
        <v>0</v>
      </c>
      <c r="W21" s="97">
        <v>0</v>
      </c>
    </row>
    <row r="22" spans="1:23" x14ac:dyDescent="0.2">
      <c r="A22" s="17" t="s">
        <v>140</v>
      </c>
      <c r="B22" s="96">
        <v>0.24830223347859021</v>
      </c>
      <c r="C22" s="97">
        <v>0.98182398350535705</v>
      </c>
      <c r="D22" s="96">
        <v>0.48543924970509572</v>
      </c>
      <c r="E22" s="97">
        <v>0</v>
      </c>
      <c r="F22" s="96">
        <v>0</v>
      </c>
      <c r="G22" s="97">
        <v>0</v>
      </c>
      <c r="H22" s="96">
        <v>0</v>
      </c>
      <c r="I22" s="97">
        <v>0</v>
      </c>
      <c r="J22" s="96">
        <v>0</v>
      </c>
      <c r="K22" s="97">
        <v>0</v>
      </c>
      <c r="L22" s="96">
        <v>0</v>
      </c>
      <c r="M22" s="97">
        <v>0</v>
      </c>
      <c r="N22" s="96">
        <v>0</v>
      </c>
      <c r="O22" s="97">
        <v>0</v>
      </c>
      <c r="P22" s="96">
        <v>0</v>
      </c>
      <c r="Q22" s="97">
        <v>0</v>
      </c>
      <c r="R22" s="96">
        <v>0</v>
      </c>
      <c r="S22" s="97">
        <v>0</v>
      </c>
      <c r="T22" s="69">
        <v>0</v>
      </c>
      <c r="U22" s="97">
        <v>0</v>
      </c>
      <c r="V22" s="69">
        <v>0</v>
      </c>
      <c r="W22" s="97">
        <v>0</v>
      </c>
    </row>
    <row r="23" spans="1:23" x14ac:dyDescent="0.2">
      <c r="A23" s="17" t="s">
        <v>177</v>
      </c>
      <c r="B23" s="96">
        <v>1.4619776171226819</v>
      </c>
      <c r="C23" s="97">
        <v>0.72631663047188788</v>
      </c>
      <c r="D23" s="96">
        <v>1.4436368098513781</v>
      </c>
      <c r="E23" s="97">
        <v>0</v>
      </c>
      <c r="F23" s="96">
        <v>0</v>
      </c>
      <c r="G23" s="97">
        <v>0</v>
      </c>
      <c r="H23" s="96">
        <v>0</v>
      </c>
      <c r="I23" s="97">
        <v>0</v>
      </c>
      <c r="J23" s="96">
        <v>0</v>
      </c>
      <c r="K23" s="97">
        <v>0</v>
      </c>
      <c r="L23" s="96">
        <v>0</v>
      </c>
      <c r="M23" s="97">
        <v>0</v>
      </c>
      <c r="N23" s="96">
        <v>0</v>
      </c>
      <c r="O23" s="97">
        <v>0</v>
      </c>
      <c r="P23" s="96">
        <v>0</v>
      </c>
      <c r="Q23" s="97">
        <v>0</v>
      </c>
      <c r="R23" s="96">
        <v>0</v>
      </c>
      <c r="S23" s="97">
        <v>0</v>
      </c>
      <c r="T23" s="69">
        <v>0</v>
      </c>
      <c r="U23" s="97">
        <v>0</v>
      </c>
      <c r="V23" s="69">
        <v>0</v>
      </c>
      <c r="W23" s="97">
        <v>0</v>
      </c>
    </row>
    <row r="24" spans="1:23" x14ac:dyDescent="0.2">
      <c r="A24" s="17" t="s">
        <v>142</v>
      </c>
      <c r="B24" s="96">
        <v>1.763124256181954</v>
      </c>
      <c r="C24" s="97">
        <v>2.6154959416221311</v>
      </c>
      <c r="D24" s="96">
        <v>0.86241839365950002</v>
      </c>
      <c r="E24" s="97">
        <v>0</v>
      </c>
      <c r="F24" s="96">
        <v>0.84431648359070921</v>
      </c>
      <c r="G24" s="97">
        <v>0</v>
      </c>
      <c r="H24" s="96">
        <v>0</v>
      </c>
      <c r="I24" s="97">
        <v>0</v>
      </c>
      <c r="J24" s="96">
        <v>0</v>
      </c>
      <c r="K24" s="97">
        <v>0</v>
      </c>
      <c r="L24" s="96">
        <v>0</v>
      </c>
      <c r="M24" s="97">
        <v>0</v>
      </c>
      <c r="N24" s="96">
        <v>0</v>
      </c>
      <c r="O24" s="97">
        <v>0</v>
      </c>
      <c r="P24" s="96">
        <v>0</v>
      </c>
      <c r="Q24" s="97">
        <v>0</v>
      </c>
      <c r="R24" s="96">
        <v>0</v>
      </c>
      <c r="S24" s="97">
        <v>0</v>
      </c>
      <c r="T24" s="69">
        <v>0</v>
      </c>
      <c r="U24" s="97">
        <v>0</v>
      </c>
      <c r="V24" s="69">
        <v>0</v>
      </c>
      <c r="W24" s="97">
        <v>0</v>
      </c>
    </row>
    <row r="25" spans="1:23" x14ac:dyDescent="0.2">
      <c r="A25" s="17" t="s">
        <v>178</v>
      </c>
      <c r="B25" s="96">
        <v>0</v>
      </c>
      <c r="C25" s="97">
        <v>0</v>
      </c>
      <c r="D25" s="96">
        <v>0</v>
      </c>
      <c r="E25" s="97">
        <v>0</v>
      </c>
      <c r="F25" s="96">
        <v>0</v>
      </c>
      <c r="G25" s="97">
        <v>0</v>
      </c>
      <c r="H25" s="96">
        <v>0</v>
      </c>
      <c r="I25" s="97">
        <v>0</v>
      </c>
      <c r="J25" s="96">
        <v>0</v>
      </c>
      <c r="K25" s="97">
        <v>0</v>
      </c>
      <c r="L25" s="96">
        <v>0</v>
      </c>
      <c r="M25" s="97">
        <v>0</v>
      </c>
      <c r="N25" s="96">
        <v>0</v>
      </c>
      <c r="O25" s="97">
        <v>0</v>
      </c>
      <c r="P25" s="96">
        <v>0</v>
      </c>
      <c r="Q25" s="97">
        <v>0</v>
      </c>
      <c r="R25" s="96">
        <v>0</v>
      </c>
      <c r="S25" s="97">
        <v>0</v>
      </c>
      <c r="T25" s="69">
        <v>0</v>
      </c>
      <c r="U25" s="97">
        <v>0</v>
      </c>
      <c r="V25" s="69">
        <v>0</v>
      </c>
      <c r="W25" s="97">
        <v>0</v>
      </c>
    </row>
    <row r="26" spans="1:23" x14ac:dyDescent="0.2">
      <c r="A26" s="17" t="s">
        <v>143</v>
      </c>
      <c r="B26" s="96">
        <v>0</v>
      </c>
      <c r="C26" s="97">
        <v>0.53467644055199992</v>
      </c>
      <c r="D26" s="96">
        <v>2.1041557075223571</v>
      </c>
      <c r="E26" s="97">
        <v>0</v>
      </c>
      <c r="F26" s="96">
        <v>0</v>
      </c>
      <c r="G26" s="97">
        <v>0</v>
      </c>
      <c r="H26" s="96">
        <v>0</v>
      </c>
      <c r="I26" s="97">
        <v>0</v>
      </c>
      <c r="J26" s="96">
        <v>0</v>
      </c>
      <c r="K26" s="97">
        <v>0</v>
      </c>
      <c r="L26" s="96">
        <v>0</v>
      </c>
      <c r="M26" s="97">
        <v>0</v>
      </c>
      <c r="N26" s="96">
        <v>0</v>
      </c>
      <c r="O26" s="97">
        <v>0</v>
      </c>
      <c r="P26" s="96">
        <v>0</v>
      </c>
      <c r="Q26" s="97">
        <v>0</v>
      </c>
      <c r="R26" s="96">
        <v>0</v>
      </c>
      <c r="S26" s="97">
        <v>0</v>
      </c>
      <c r="T26" s="69">
        <v>0</v>
      </c>
      <c r="U26" s="97">
        <v>0</v>
      </c>
      <c r="V26" s="69">
        <v>0</v>
      </c>
      <c r="W26" s="97">
        <v>0</v>
      </c>
    </row>
    <row r="27" spans="1:23" x14ac:dyDescent="0.2">
      <c r="A27" s="17" t="s">
        <v>144</v>
      </c>
      <c r="B27" s="96">
        <v>0.64172495668356544</v>
      </c>
      <c r="C27" s="97">
        <v>0.3180358108322997</v>
      </c>
      <c r="D27" s="96">
        <v>1.261208994942552</v>
      </c>
      <c r="E27" s="97">
        <v>0</v>
      </c>
      <c r="F27" s="96">
        <v>0</v>
      </c>
      <c r="G27" s="97">
        <v>0</v>
      </c>
      <c r="H27" s="96">
        <v>0</v>
      </c>
      <c r="I27" s="97">
        <v>0</v>
      </c>
      <c r="J27" s="96">
        <v>0</v>
      </c>
      <c r="K27" s="97">
        <v>0</v>
      </c>
      <c r="L27" s="96">
        <v>0</v>
      </c>
      <c r="M27" s="97">
        <v>0</v>
      </c>
      <c r="N27" s="96">
        <v>0</v>
      </c>
      <c r="O27" s="97">
        <v>0</v>
      </c>
      <c r="P27" s="96">
        <v>0</v>
      </c>
      <c r="Q27" s="97">
        <v>0</v>
      </c>
      <c r="R27" s="96">
        <v>0</v>
      </c>
      <c r="S27" s="97">
        <v>0</v>
      </c>
      <c r="T27" s="69">
        <v>0</v>
      </c>
      <c r="U27" s="97">
        <v>0</v>
      </c>
      <c r="V27" s="69">
        <v>0</v>
      </c>
      <c r="W27" s="97">
        <v>0</v>
      </c>
    </row>
    <row r="28" spans="1:23" x14ac:dyDescent="0.2">
      <c r="A28" s="17" t="s">
        <v>145</v>
      </c>
      <c r="B28" s="96">
        <v>0</v>
      </c>
      <c r="C28" s="97">
        <v>0</v>
      </c>
      <c r="D28" s="96">
        <v>0</v>
      </c>
      <c r="E28" s="97">
        <v>0</v>
      </c>
      <c r="F28" s="96">
        <v>0</v>
      </c>
      <c r="G28" s="97">
        <v>0</v>
      </c>
      <c r="H28" s="96">
        <v>0</v>
      </c>
      <c r="I28" s="97">
        <v>0</v>
      </c>
      <c r="J28" s="96">
        <v>0</v>
      </c>
      <c r="K28" s="97">
        <v>0</v>
      </c>
      <c r="L28" s="96">
        <v>0</v>
      </c>
      <c r="M28" s="97">
        <v>0</v>
      </c>
      <c r="N28" s="96">
        <v>0</v>
      </c>
      <c r="O28" s="97">
        <v>0</v>
      </c>
      <c r="P28" s="96">
        <v>0</v>
      </c>
      <c r="Q28" s="97">
        <v>0</v>
      </c>
      <c r="R28" s="96">
        <v>0</v>
      </c>
      <c r="S28" s="97">
        <v>0</v>
      </c>
      <c r="T28" s="69">
        <v>0</v>
      </c>
      <c r="U28" s="97">
        <v>0</v>
      </c>
      <c r="V28" s="69">
        <v>0</v>
      </c>
      <c r="W28" s="97">
        <v>0</v>
      </c>
    </row>
    <row r="29" spans="1:23" x14ac:dyDescent="0.2">
      <c r="A29" s="17" t="s">
        <v>225</v>
      </c>
      <c r="B29" s="96">
        <v>0</v>
      </c>
      <c r="C29" s="97">
        <v>0</v>
      </c>
      <c r="D29" s="96">
        <v>1.0545297324658069</v>
      </c>
      <c r="E29" s="97">
        <v>0</v>
      </c>
      <c r="F29" s="96">
        <v>0</v>
      </c>
      <c r="G29" s="97">
        <v>0</v>
      </c>
      <c r="H29" s="96">
        <v>0</v>
      </c>
      <c r="I29" s="97">
        <v>0</v>
      </c>
      <c r="J29" s="96">
        <v>0</v>
      </c>
      <c r="K29" s="97">
        <v>0</v>
      </c>
      <c r="L29" s="96">
        <v>0</v>
      </c>
      <c r="M29" s="97">
        <v>0</v>
      </c>
      <c r="N29" s="96">
        <v>0</v>
      </c>
      <c r="O29" s="97">
        <v>0</v>
      </c>
      <c r="P29" s="96">
        <v>0</v>
      </c>
      <c r="Q29" s="97">
        <v>0</v>
      </c>
      <c r="R29" s="96">
        <v>0</v>
      </c>
      <c r="S29" s="97">
        <v>0</v>
      </c>
      <c r="T29" s="69">
        <v>0</v>
      </c>
      <c r="U29" s="97">
        <v>0</v>
      </c>
      <c r="V29" s="69">
        <v>0</v>
      </c>
      <c r="W29" s="97">
        <v>0</v>
      </c>
    </row>
    <row r="30" spans="1:23" x14ac:dyDescent="0.2">
      <c r="A30" s="17" t="s">
        <v>147</v>
      </c>
      <c r="B30" s="96">
        <v>0.34384052676368698</v>
      </c>
      <c r="C30" s="97">
        <v>1.177329346111281</v>
      </c>
      <c r="D30" s="96">
        <v>0.49377757953522361</v>
      </c>
      <c r="E30" s="97">
        <v>0</v>
      </c>
      <c r="F30" s="96">
        <v>0</v>
      </c>
      <c r="G30" s="97">
        <v>0</v>
      </c>
      <c r="H30" s="96">
        <v>0</v>
      </c>
      <c r="I30" s="97">
        <v>0</v>
      </c>
      <c r="J30" s="96">
        <v>0</v>
      </c>
      <c r="K30" s="97">
        <v>0</v>
      </c>
      <c r="L30" s="96">
        <v>0</v>
      </c>
      <c r="M30" s="97">
        <v>0</v>
      </c>
      <c r="N30" s="96">
        <v>0</v>
      </c>
      <c r="O30" s="97">
        <v>0</v>
      </c>
      <c r="P30" s="96">
        <v>0</v>
      </c>
      <c r="Q30" s="97">
        <v>0</v>
      </c>
      <c r="R30" s="96">
        <v>0</v>
      </c>
      <c r="S30" s="97">
        <v>0</v>
      </c>
      <c r="T30" s="69">
        <v>0</v>
      </c>
      <c r="U30" s="97">
        <v>0</v>
      </c>
      <c r="V30" s="69">
        <v>0</v>
      </c>
      <c r="W30" s="97">
        <v>0</v>
      </c>
    </row>
    <row r="31" spans="1:23" x14ac:dyDescent="0.2">
      <c r="A31" s="17" t="s">
        <v>179</v>
      </c>
      <c r="B31" s="96">
        <v>0</v>
      </c>
      <c r="C31" s="97">
        <v>0.40577992931313628</v>
      </c>
      <c r="D31" s="96">
        <v>0</v>
      </c>
      <c r="E31" s="97">
        <v>0</v>
      </c>
      <c r="F31" s="96">
        <v>0</v>
      </c>
      <c r="G31" s="97">
        <v>0</v>
      </c>
      <c r="H31" s="96">
        <v>0</v>
      </c>
      <c r="I31" s="97">
        <v>0</v>
      </c>
      <c r="J31" s="96">
        <v>0</v>
      </c>
      <c r="K31" s="97">
        <v>0</v>
      </c>
      <c r="L31" s="96">
        <v>0</v>
      </c>
      <c r="M31" s="97">
        <v>0</v>
      </c>
      <c r="N31" s="96">
        <v>0</v>
      </c>
      <c r="O31" s="97">
        <v>0</v>
      </c>
      <c r="P31" s="96">
        <v>0</v>
      </c>
      <c r="Q31" s="97">
        <v>0</v>
      </c>
      <c r="R31" s="96">
        <v>0</v>
      </c>
      <c r="S31" s="97">
        <v>0</v>
      </c>
      <c r="T31" s="69">
        <v>0</v>
      </c>
      <c r="U31" s="97">
        <v>0</v>
      </c>
      <c r="V31" s="69">
        <v>0</v>
      </c>
      <c r="W31" s="97">
        <v>0</v>
      </c>
    </row>
    <row r="32" spans="1:23" x14ac:dyDescent="0.2">
      <c r="A32" s="17" t="s">
        <v>501</v>
      </c>
      <c r="B32" s="96">
        <v>0</v>
      </c>
      <c r="C32" s="97">
        <v>0.31999897600327681</v>
      </c>
      <c r="D32" s="96">
        <v>0.31497848696934</v>
      </c>
      <c r="E32" s="97">
        <v>0</v>
      </c>
      <c r="F32" s="96">
        <v>0</v>
      </c>
      <c r="G32" s="97">
        <v>0</v>
      </c>
      <c r="H32" s="96">
        <v>0</v>
      </c>
      <c r="I32" s="97">
        <v>0</v>
      </c>
      <c r="J32" s="96">
        <v>0</v>
      </c>
      <c r="K32" s="97">
        <v>0</v>
      </c>
      <c r="L32" s="96">
        <v>0</v>
      </c>
      <c r="M32" s="97">
        <v>0</v>
      </c>
      <c r="N32" s="96">
        <v>0</v>
      </c>
      <c r="O32" s="97">
        <v>0</v>
      </c>
      <c r="P32" s="96">
        <v>0</v>
      </c>
      <c r="Q32" s="97">
        <v>0</v>
      </c>
      <c r="R32" s="96">
        <v>0</v>
      </c>
      <c r="S32" s="97">
        <v>0</v>
      </c>
      <c r="T32" s="69">
        <v>0</v>
      </c>
      <c r="U32" s="97">
        <v>0</v>
      </c>
      <c r="V32" s="69">
        <v>0</v>
      </c>
      <c r="W32" s="97">
        <v>0</v>
      </c>
    </row>
    <row r="33" spans="1:23" x14ac:dyDescent="0.2">
      <c r="A33" s="17" t="s">
        <v>149</v>
      </c>
      <c r="B33" s="96">
        <v>0.65463019940035883</v>
      </c>
      <c r="C33" s="97">
        <v>0</v>
      </c>
      <c r="D33" s="96">
        <v>0</v>
      </c>
      <c r="E33" s="97">
        <v>0</v>
      </c>
      <c r="F33" s="96">
        <v>0</v>
      </c>
      <c r="G33" s="97">
        <v>0</v>
      </c>
      <c r="H33" s="96">
        <v>0.64004915577516353</v>
      </c>
      <c r="I33" s="97">
        <v>0</v>
      </c>
      <c r="J33" s="96">
        <v>0</v>
      </c>
      <c r="K33" s="97">
        <v>0</v>
      </c>
      <c r="L33" s="96">
        <v>0</v>
      </c>
      <c r="M33" s="97">
        <v>0</v>
      </c>
      <c r="N33" s="96">
        <v>0</v>
      </c>
      <c r="O33" s="97">
        <v>0</v>
      </c>
      <c r="P33" s="96">
        <v>0</v>
      </c>
      <c r="Q33" s="97">
        <v>0</v>
      </c>
      <c r="R33" s="96">
        <v>0</v>
      </c>
      <c r="S33" s="97">
        <v>0</v>
      </c>
      <c r="T33" s="69">
        <v>0</v>
      </c>
      <c r="U33" s="97">
        <v>0</v>
      </c>
      <c r="V33" s="69">
        <v>0</v>
      </c>
      <c r="W33" s="97">
        <v>0</v>
      </c>
    </row>
    <row r="34" spans="1:23" x14ac:dyDescent="0.2">
      <c r="A34" s="17" t="s">
        <v>150</v>
      </c>
      <c r="B34" s="96">
        <v>1.3613463505969501</v>
      </c>
      <c r="C34" s="97">
        <v>1.1334165192366541</v>
      </c>
      <c r="D34" s="96">
        <v>1.115676368655985</v>
      </c>
      <c r="E34" s="97">
        <v>0</v>
      </c>
      <c r="F34" s="96">
        <v>0</v>
      </c>
      <c r="G34" s="97">
        <v>0</v>
      </c>
      <c r="H34" s="96">
        <v>0</v>
      </c>
      <c r="I34" s="97">
        <v>9.427976388575933E-2</v>
      </c>
      <c r="J34" s="96">
        <v>0</v>
      </c>
      <c r="K34" s="97">
        <v>0</v>
      </c>
      <c r="L34" s="96">
        <v>0</v>
      </c>
      <c r="M34" s="97">
        <v>0</v>
      </c>
      <c r="N34" s="96">
        <v>0</v>
      </c>
      <c r="O34" s="97">
        <v>0</v>
      </c>
      <c r="P34" s="96">
        <v>0</v>
      </c>
      <c r="Q34" s="97">
        <v>0</v>
      </c>
      <c r="R34" s="96">
        <v>0</v>
      </c>
      <c r="S34" s="97">
        <v>0</v>
      </c>
      <c r="T34" s="69">
        <v>0</v>
      </c>
      <c r="U34" s="97">
        <v>0</v>
      </c>
      <c r="V34" s="69">
        <v>0</v>
      </c>
      <c r="W34" s="97">
        <v>0</v>
      </c>
    </row>
    <row r="35" spans="1:23" x14ac:dyDescent="0.2">
      <c r="A35" s="17" t="s">
        <v>151</v>
      </c>
      <c r="B35" s="96">
        <v>1.8006662465112091</v>
      </c>
      <c r="C35" s="97">
        <v>0</v>
      </c>
      <c r="D35" s="96">
        <v>1.810315175872119</v>
      </c>
      <c r="E35" s="97">
        <v>0</v>
      </c>
      <c r="F35" s="96">
        <v>0</v>
      </c>
      <c r="G35" s="97">
        <v>0</v>
      </c>
      <c r="H35" s="96">
        <v>0</v>
      </c>
      <c r="I35" s="97">
        <v>0</v>
      </c>
      <c r="J35" s="96">
        <v>0</v>
      </c>
      <c r="K35" s="97">
        <v>0</v>
      </c>
      <c r="L35" s="96">
        <v>0</v>
      </c>
      <c r="M35" s="97">
        <v>0</v>
      </c>
      <c r="N35" s="96">
        <v>0</v>
      </c>
      <c r="O35" s="97">
        <v>0</v>
      </c>
      <c r="P35" s="96">
        <v>0</v>
      </c>
      <c r="Q35" s="97">
        <v>0</v>
      </c>
      <c r="R35" s="96">
        <v>0</v>
      </c>
      <c r="S35" s="97">
        <v>0</v>
      </c>
      <c r="T35" s="69">
        <v>0</v>
      </c>
      <c r="U35" s="97">
        <v>0</v>
      </c>
      <c r="V35" s="69">
        <v>0</v>
      </c>
      <c r="W35" s="97">
        <v>0</v>
      </c>
    </row>
    <row r="36" spans="1:23" x14ac:dyDescent="0.2">
      <c r="A36" s="17" t="s">
        <v>152</v>
      </c>
      <c r="B36" s="96">
        <v>1.7203807776121121</v>
      </c>
      <c r="C36" s="97">
        <v>1.1293883797229609</v>
      </c>
      <c r="D36" s="96">
        <v>1.6687990209712411</v>
      </c>
      <c r="E36" s="97">
        <v>0.54812841552518921</v>
      </c>
      <c r="F36" s="96">
        <v>0</v>
      </c>
      <c r="G36" s="97">
        <v>0</v>
      </c>
      <c r="H36" s="96">
        <v>0</v>
      </c>
      <c r="I36" s="97">
        <v>0</v>
      </c>
      <c r="J36" s="96">
        <v>0</v>
      </c>
      <c r="K36" s="97">
        <v>0</v>
      </c>
      <c r="L36" s="96">
        <v>0</v>
      </c>
      <c r="M36" s="97">
        <v>0</v>
      </c>
      <c r="N36" s="96">
        <v>0</v>
      </c>
      <c r="O36" s="97">
        <v>0</v>
      </c>
      <c r="P36" s="96">
        <v>0</v>
      </c>
      <c r="Q36" s="97">
        <v>0</v>
      </c>
      <c r="R36" s="96">
        <v>0</v>
      </c>
      <c r="S36" s="97">
        <v>0</v>
      </c>
      <c r="T36" s="69">
        <v>0</v>
      </c>
      <c r="U36" s="97">
        <v>0</v>
      </c>
      <c r="V36" s="69">
        <v>0</v>
      </c>
      <c r="W36" s="97">
        <v>0</v>
      </c>
    </row>
    <row r="37" spans="1:23" x14ac:dyDescent="0.2">
      <c r="A37" s="17" t="s">
        <v>181</v>
      </c>
      <c r="B37" s="96">
        <v>1.6746491610007701</v>
      </c>
      <c r="C37" s="97">
        <v>0</v>
      </c>
      <c r="D37" s="96">
        <v>0</v>
      </c>
      <c r="E37" s="97">
        <v>0</v>
      </c>
      <c r="F37" s="96">
        <v>0</v>
      </c>
      <c r="G37" s="97">
        <v>0</v>
      </c>
      <c r="H37" s="96">
        <v>0</v>
      </c>
      <c r="I37" s="97">
        <v>0</v>
      </c>
      <c r="J37" s="96">
        <v>0</v>
      </c>
      <c r="K37" s="97">
        <v>0</v>
      </c>
      <c r="L37" s="96">
        <v>0</v>
      </c>
      <c r="M37" s="97">
        <v>0</v>
      </c>
      <c r="N37" s="96">
        <v>0</v>
      </c>
      <c r="O37" s="97">
        <v>0</v>
      </c>
      <c r="P37" s="96">
        <v>0</v>
      </c>
      <c r="Q37" s="97">
        <v>0</v>
      </c>
      <c r="R37" s="96">
        <v>0</v>
      </c>
      <c r="S37" s="97">
        <v>0</v>
      </c>
      <c r="T37" s="69">
        <v>0</v>
      </c>
      <c r="U37" s="97">
        <v>0</v>
      </c>
      <c r="V37" s="69">
        <v>0</v>
      </c>
      <c r="W37" s="97">
        <v>0</v>
      </c>
    </row>
    <row r="38" spans="1:23" x14ac:dyDescent="0.2">
      <c r="A38" s="17" t="s">
        <v>154</v>
      </c>
      <c r="B38" s="96">
        <v>0</v>
      </c>
      <c r="C38" s="97">
        <v>1.012043315453901</v>
      </c>
      <c r="D38" s="96">
        <v>1.499033123635255</v>
      </c>
      <c r="E38" s="97">
        <v>0</v>
      </c>
      <c r="F38" s="96">
        <v>0</v>
      </c>
      <c r="G38" s="97">
        <v>0</v>
      </c>
      <c r="H38" s="96">
        <v>0</v>
      </c>
      <c r="I38" s="97">
        <v>0</v>
      </c>
      <c r="J38" s="96">
        <v>0</v>
      </c>
      <c r="K38" s="97">
        <v>0</v>
      </c>
      <c r="L38" s="96">
        <v>0</v>
      </c>
      <c r="M38" s="97">
        <v>0</v>
      </c>
      <c r="N38" s="96">
        <v>0</v>
      </c>
      <c r="O38" s="97">
        <v>0</v>
      </c>
      <c r="P38" s="96">
        <v>0</v>
      </c>
      <c r="Q38" s="97">
        <v>0</v>
      </c>
      <c r="R38" s="96">
        <v>0</v>
      </c>
      <c r="S38" s="97">
        <v>0</v>
      </c>
      <c r="T38" s="69">
        <v>0</v>
      </c>
      <c r="U38" s="97">
        <v>0</v>
      </c>
      <c r="V38" s="69">
        <v>0</v>
      </c>
      <c r="W38" s="97">
        <v>0</v>
      </c>
    </row>
    <row r="39" spans="1:23" x14ac:dyDescent="0.2">
      <c r="A39" s="17" t="s">
        <v>155</v>
      </c>
      <c r="B39" s="96">
        <v>3.421884089379613</v>
      </c>
      <c r="C39" s="97">
        <v>2.2677022506944842</v>
      </c>
      <c r="D39" s="96">
        <v>0</v>
      </c>
      <c r="E39" s="97">
        <v>0</v>
      </c>
      <c r="F39" s="96">
        <v>0</v>
      </c>
      <c r="G39" s="97">
        <v>0</v>
      </c>
      <c r="H39" s="96">
        <v>0</v>
      </c>
      <c r="I39" s="97">
        <v>0</v>
      </c>
      <c r="J39" s="96">
        <v>0</v>
      </c>
      <c r="K39" s="97">
        <v>0</v>
      </c>
      <c r="L39" s="96">
        <v>0</v>
      </c>
      <c r="M39" s="97">
        <v>0</v>
      </c>
      <c r="N39" s="96">
        <v>0</v>
      </c>
      <c r="O39" s="97">
        <v>0</v>
      </c>
      <c r="P39" s="96">
        <v>0</v>
      </c>
      <c r="Q39" s="97">
        <v>0</v>
      </c>
      <c r="R39" s="96">
        <v>0</v>
      </c>
      <c r="S39" s="97">
        <v>0</v>
      </c>
      <c r="T39" s="69">
        <v>0</v>
      </c>
      <c r="U39" s="97">
        <v>0</v>
      </c>
      <c r="V39" s="69">
        <v>0</v>
      </c>
      <c r="W39" s="97">
        <v>0</v>
      </c>
    </row>
    <row r="40" spans="1:23" x14ac:dyDescent="0.2">
      <c r="A40" s="17" t="s">
        <v>156</v>
      </c>
      <c r="B40" s="96">
        <v>0</v>
      </c>
      <c r="C40" s="97">
        <v>2.915494394962026</v>
      </c>
      <c r="D40" s="96">
        <v>0</v>
      </c>
      <c r="E40" s="97">
        <v>0</v>
      </c>
      <c r="F40" s="96">
        <v>0</v>
      </c>
      <c r="G40" s="97">
        <v>0</v>
      </c>
      <c r="H40" s="96">
        <v>0</v>
      </c>
      <c r="I40" s="97">
        <v>0</v>
      </c>
      <c r="J40" s="96">
        <v>0</v>
      </c>
      <c r="K40" s="97">
        <v>0</v>
      </c>
      <c r="L40" s="96">
        <v>0</v>
      </c>
      <c r="M40" s="97">
        <v>0</v>
      </c>
      <c r="N40" s="96">
        <v>0</v>
      </c>
      <c r="O40" s="97">
        <v>0</v>
      </c>
      <c r="P40" s="96">
        <v>0</v>
      </c>
      <c r="Q40" s="97">
        <v>0</v>
      </c>
      <c r="R40" s="96">
        <v>0</v>
      </c>
      <c r="S40" s="97">
        <v>0</v>
      </c>
      <c r="T40" s="69">
        <v>0</v>
      </c>
      <c r="U40" s="97">
        <v>0</v>
      </c>
      <c r="V40" s="69">
        <v>0</v>
      </c>
      <c r="W40" s="97">
        <v>0</v>
      </c>
    </row>
    <row r="41" spans="1:23" ht="15.75" customHeight="1" thickBot="1" x14ac:dyDescent="0.25">
      <c r="A41" s="164" t="s">
        <v>157</v>
      </c>
      <c r="B41" s="215">
        <v>0.35711006132089912</v>
      </c>
      <c r="C41" s="216">
        <v>0.29983539037068652</v>
      </c>
      <c r="D41" s="215">
        <v>0.48986997871025068</v>
      </c>
      <c r="E41" s="216">
        <v>4.8047978789700241E-2</v>
      </c>
      <c r="F41" s="215">
        <v>0</v>
      </c>
      <c r="G41" s="216">
        <v>0</v>
      </c>
      <c r="H41" s="215">
        <v>0</v>
      </c>
      <c r="I41" s="216">
        <v>0</v>
      </c>
      <c r="J41" s="215">
        <v>0</v>
      </c>
      <c r="K41" s="216">
        <v>0</v>
      </c>
      <c r="L41" s="215">
        <v>0</v>
      </c>
      <c r="M41" s="216">
        <v>0</v>
      </c>
      <c r="N41" s="215">
        <v>0</v>
      </c>
      <c r="O41" s="216">
        <v>0</v>
      </c>
      <c r="P41" s="215">
        <v>0</v>
      </c>
      <c r="Q41" s="216">
        <v>0</v>
      </c>
      <c r="R41" s="215">
        <v>0</v>
      </c>
      <c r="S41" s="216">
        <v>0</v>
      </c>
      <c r="T41" s="215">
        <v>0</v>
      </c>
      <c r="U41" s="216">
        <v>0</v>
      </c>
      <c r="V41" s="215">
        <v>0</v>
      </c>
      <c r="W41" s="216">
        <v>0</v>
      </c>
    </row>
    <row r="42" spans="1:23" ht="15.75" customHeight="1" thickTop="1" x14ac:dyDescent="0.2">
      <c r="A42" s="17" t="s">
        <v>165</v>
      </c>
    </row>
    <row r="43" spans="1:23" ht="15.75" customHeight="1" x14ac:dyDescent="0.2">
      <c r="A43" s="369" t="s">
        <v>356</v>
      </c>
      <c r="B43" s="361"/>
      <c r="C43" s="361"/>
      <c r="D43" s="361"/>
      <c r="E43" s="361"/>
      <c r="F43" s="361"/>
      <c r="G43" s="361"/>
      <c r="H43" s="361"/>
      <c r="I43" s="361"/>
      <c r="J43" s="361"/>
      <c r="K43" s="361"/>
      <c r="L43" s="361"/>
      <c r="M43" s="361"/>
      <c r="N43" s="361"/>
      <c r="O43" s="361"/>
      <c r="P43" s="361"/>
      <c r="Q43" s="361"/>
      <c r="R43" s="361"/>
      <c r="S43" s="361"/>
      <c r="T43" s="361"/>
    </row>
  </sheetData>
  <mergeCells count="6">
    <mergeCell ref="A2:S2"/>
    <mergeCell ref="A43:T43"/>
    <mergeCell ref="B5:W6"/>
    <mergeCell ref="A1:XFD1"/>
    <mergeCell ref="A3:XFD3"/>
    <mergeCell ref="A4:XFD4"/>
  </mergeCells>
  <hyperlinks>
    <hyperlink ref="A5" location="Índice!A1" display="Índice" xr:uid="{00000000-0004-0000-39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Z45"/>
  <sheetViews>
    <sheetView showGridLines="0" workbookViewId="0">
      <selection activeCell="A6" sqref="A6"/>
    </sheetView>
  </sheetViews>
  <sheetFormatPr defaultColWidth="0" defaultRowHeight="14.25" zeroHeight="1" x14ac:dyDescent="0.2"/>
  <cols>
    <col min="1" max="1" width="16.85546875" style="2" customWidth="1"/>
    <col min="2" max="13" width="10.7109375" style="2" customWidth="1"/>
    <col min="14" max="26" width="9.140625" style="2" hidden="1" customWidth="1"/>
    <col min="27" max="16384" width="9.140625" style="2" hidden="1"/>
  </cols>
  <sheetData>
    <row r="1" spans="1:26" s="363" customFormat="1" ht="18" customHeight="1" x14ac:dyDescent="0.2">
      <c r="A1" s="363" t="s">
        <v>0</v>
      </c>
    </row>
    <row r="2" spans="1:26" s="268" customFormat="1" ht="18" customHeight="1" x14ac:dyDescent="0.2">
      <c r="A2" s="272"/>
      <c r="B2" s="272"/>
      <c r="C2" s="272"/>
      <c r="D2" s="272"/>
      <c r="E2" s="272"/>
      <c r="F2" s="272"/>
      <c r="G2" s="272"/>
      <c r="H2" s="272"/>
      <c r="I2" s="272"/>
      <c r="J2" s="272"/>
      <c r="K2" s="272"/>
      <c r="L2" s="272"/>
      <c r="M2" s="272"/>
      <c r="N2" s="272"/>
      <c r="O2" s="272"/>
      <c r="P2" s="272"/>
      <c r="Q2" s="272"/>
      <c r="R2" s="272"/>
      <c r="S2" s="327"/>
      <c r="U2" s="278"/>
    </row>
    <row r="3" spans="1:26" s="364" customFormat="1" ht="15.75" customHeight="1" x14ac:dyDescent="0.2">
      <c r="A3" s="364" t="s">
        <v>1</v>
      </c>
    </row>
    <row r="4" spans="1:26" s="364" customFormat="1" ht="15.75" customHeight="1" x14ac:dyDescent="0.2">
      <c r="A4" s="364" t="s">
        <v>313</v>
      </c>
    </row>
    <row r="5" spans="1:26" ht="15" customHeight="1" x14ac:dyDescent="0.2">
      <c r="A5" s="31" t="s">
        <v>2</v>
      </c>
      <c r="B5" s="362" t="s">
        <v>188</v>
      </c>
      <c r="C5" s="362"/>
      <c r="D5" s="362"/>
      <c r="E5" s="362"/>
      <c r="F5" s="362"/>
      <c r="G5" s="362"/>
      <c r="H5" s="362"/>
      <c r="I5" s="362"/>
      <c r="J5" s="362"/>
      <c r="K5" s="362"/>
      <c r="L5" s="362"/>
      <c r="M5" s="362"/>
      <c r="N5" s="285"/>
      <c r="O5" s="285"/>
      <c r="P5" s="285"/>
      <c r="Q5" s="285"/>
      <c r="R5" s="285"/>
      <c r="S5" s="285"/>
      <c r="T5" s="285"/>
      <c r="U5" s="285"/>
      <c r="V5" s="285"/>
      <c r="W5" s="285"/>
      <c r="X5" s="285"/>
      <c r="Y5" s="285"/>
      <c r="Z5" s="285"/>
    </row>
    <row r="6" spans="1:26" ht="15.75" customHeight="1" thickBot="1" x14ac:dyDescent="0.25">
      <c r="A6" s="92"/>
      <c r="B6" s="388"/>
      <c r="C6" s="388"/>
      <c r="D6" s="388"/>
      <c r="E6" s="388"/>
      <c r="F6" s="388"/>
      <c r="G6" s="388"/>
      <c r="H6" s="388"/>
      <c r="I6" s="388"/>
      <c r="J6" s="388"/>
      <c r="K6" s="388"/>
      <c r="L6" s="388"/>
      <c r="M6" s="388"/>
      <c r="N6" s="328"/>
      <c r="O6" s="328"/>
      <c r="P6" s="328"/>
      <c r="Q6" s="328"/>
      <c r="R6" s="328"/>
      <c r="S6" s="328"/>
      <c r="T6" s="328"/>
      <c r="U6" s="328"/>
      <c r="V6" s="328"/>
      <c r="W6" s="328"/>
      <c r="X6" s="285"/>
      <c r="Y6" s="285"/>
      <c r="Z6" s="285"/>
    </row>
    <row r="7" spans="1:26" ht="15" thickTop="1" x14ac:dyDescent="0.2">
      <c r="A7" s="66" t="s">
        <v>3</v>
      </c>
      <c r="B7" s="108">
        <v>2014</v>
      </c>
      <c r="C7" s="107">
        <v>2015</v>
      </c>
      <c r="D7" s="108">
        <v>2016</v>
      </c>
      <c r="E7" s="107">
        <v>2017</v>
      </c>
      <c r="F7" s="108">
        <v>2018</v>
      </c>
      <c r="G7" s="107">
        <v>2019</v>
      </c>
      <c r="H7" s="108">
        <v>2020</v>
      </c>
      <c r="I7" s="107">
        <v>2021</v>
      </c>
      <c r="J7" s="108">
        <v>2022</v>
      </c>
      <c r="K7" s="107">
        <v>2023</v>
      </c>
      <c r="L7" s="108">
        <v>2024</v>
      </c>
      <c r="M7" s="107">
        <v>2025</v>
      </c>
    </row>
    <row r="8" spans="1:26" x14ac:dyDescent="0.2">
      <c r="A8" s="17" t="s">
        <v>4</v>
      </c>
      <c r="B8" s="97">
        <v>0</v>
      </c>
      <c r="C8" s="96">
        <v>0</v>
      </c>
      <c r="D8" s="97">
        <v>0</v>
      </c>
      <c r="E8" s="96">
        <v>0</v>
      </c>
      <c r="F8" s="97">
        <v>0</v>
      </c>
      <c r="G8" s="96">
        <v>0</v>
      </c>
      <c r="H8" s="97">
        <v>0</v>
      </c>
      <c r="I8" s="96">
        <v>0</v>
      </c>
      <c r="J8" s="97">
        <v>0</v>
      </c>
      <c r="K8" s="96">
        <v>0</v>
      </c>
      <c r="L8" s="97">
        <v>0</v>
      </c>
      <c r="M8" s="96">
        <v>0</v>
      </c>
    </row>
    <row r="9" spans="1:26" x14ac:dyDescent="0.2">
      <c r="A9" s="291" t="s">
        <v>7</v>
      </c>
      <c r="B9" s="93"/>
      <c r="C9" s="93"/>
      <c r="D9" s="93"/>
      <c r="E9" s="93"/>
      <c r="F9" s="93"/>
      <c r="G9" s="93"/>
      <c r="H9" s="93"/>
      <c r="I9" s="93"/>
      <c r="J9" s="93"/>
      <c r="K9" s="93"/>
      <c r="L9" s="93"/>
      <c r="M9" s="93"/>
    </row>
    <row r="10" spans="1:26" x14ac:dyDescent="0.2">
      <c r="A10" s="17" t="s">
        <v>128</v>
      </c>
      <c r="B10" s="70">
        <v>0</v>
      </c>
      <c r="C10" s="69">
        <v>0</v>
      </c>
      <c r="D10" s="70">
        <v>0</v>
      </c>
      <c r="E10" s="69">
        <v>0</v>
      </c>
      <c r="F10" s="70">
        <v>0</v>
      </c>
      <c r="G10" s="69">
        <v>0</v>
      </c>
      <c r="H10" s="70">
        <v>0</v>
      </c>
      <c r="I10" s="69">
        <v>0</v>
      </c>
      <c r="J10" s="70">
        <v>0</v>
      </c>
      <c r="K10" s="69">
        <v>0</v>
      </c>
      <c r="L10" s="70">
        <v>0</v>
      </c>
      <c r="M10" s="69">
        <v>0</v>
      </c>
    </row>
    <row r="11" spans="1:26" x14ac:dyDescent="0.2">
      <c r="A11" s="17" t="s">
        <v>129</v>
      </c>
      <c r="B11" s="70">
        <v>0</v>
      </c>
      <c r="C11" s="69">
        <v>0</v>
      </c>
      <c r="D11" s="70">
        <v>0</v>
      </c>
      <c r="E11" s="69">
        <v>0</v>
      </c>
      <c r="F11" s="70">
        <v>0</v>
      </c>
      <c r="G11" s="69">
        <v>0</v>
      </c>
      <c r="H11" s="70">
        <v>0</v>
      </c>
      <c r="I11" s="69">
        <v>0</v>
      </c>
      <c r="J11" s="70">
        <v>0</v>
      </c>
      <c r="K11" s="69">
        <v>0</v>
      </c>
      <c r="L11" s="70">
        <v>0</v>
      </c>
      <c r="M11" s="69">
        <v>0</v>
      </c>
    </row>
    <row r="12" spans="1:26" x14ac:dyDescent="0.2">
      <c r="A12" s="17" t="s">
        <v>174</v>
      </c>
      <c r="B12" s="70">
        <v>0</v>
      </c>
      <c r="C12" s="69">
        <v>0</v>
      </c>
      <c r="D12" s="70">
        <v>0</v>
      </c>
      <c r="E12" s="69">
        <v>0</v>
      </c>
      <c r="F12" s="70">
        <v>0</v>
      </c>
      <c r="G12" s="69">
        <v>0</v>
      </c>
      <c r="H12" s="70">
        <v>0</v>
      </c>
      <c r="I12" s="69">
        <v>0</v>
      </c>
      <c r="J12" s="70">
        <v>0</v>
      </c>
      <c r="K12" s="69">
        <v>0</v>
      </c>
      <c r="L12" s="70">
        <v>0</v>
      </c>
      <c r="M12" s="69">
        <v>0</v>
      </c>
    </row>
    <row r="13" spans="1:26" x14ac:dyDescent="0.2">
      <c r="A13" s="17" t="s">
        <v>131</v>
      </c>
      <c r="B13" s="70">
        <v>0</v>
      </c>
      <c r="C13" s="69">
        <v>0</v>
      </c>
      <c r="D13" s="70">
        <v>0</v>
      </c>
      <c r="E13" s="69">
        <v>0</v>
      </c>
      <c r="F13" s="70">
        <v>0</v>
      </c>
      <c r="G13" s="69">
        <v>0</v>
      </c>
      <c r="H13" s="70">
        <v>0</v>
      </c>
      <c r="I13" s="69">
        <v>0</v>
      </c>
      <c r="J13" s="70">
        <v>0</v>
      </c>
      <c r="K13" s="69">
        <v>0</v>
      </c>
      <c r="L13" s="70">
        <v>0</v>
      </c>
      <c r="M13" s="69">
        <v>0</v>
      </c>
    </row>
    <row r="14" spans="1:26" x14ac:dyDescent="0.2">
      <c r="A14" s="17" t="s">
        <v>132</v>
      </c>
      <c r="B14" s="70">
        <v>0</v>
      </c>
      <c r="C14" s="69">
        <v>0</v>
      </c>
      <c r="D14" s="70">
        <v>0</v>
      </c>
      <c r="E14" s="69">
        <v>0</v>
      </c>
      <c r="F14" s="70">
        <v>0</v>
      </c>
      <c r="G14" s="69">
        <v>0</v>
      </c>
      <c r="H14" s="70">
        <v>0</v>
      </c>
      <c r="I14" s="69">
        <v>0</v>
      </c>
      <c r="J14" s="70">
        <v>0</v>
      </c>
      <c r="K14" s="69">
        <v>0</v>
      </c>
      <c r="L14" s="70">
        <v>0</v>
      </c>
      <c r="M14" s="69">
        <v>0</v>
      </c>
    </row>
    <row r="15" spans="1:26" x14ac:dyDescent="0.2">
      <c r="A15" s="17" t="s">
        <v>133</v>
      </c>
      <c r="B15" s="70">
        <v>0</v>
      </c>
      <c r="C15" s="69">
        <v>0</v>
      </c>
      <c r="D15" s="70">
        <v>0</v>
      </c>
      <c r="E15" s="69">
        <v>0</v>
      </c>
      <c r="F15" s="70">
        <v>0</v>
      </c>
      <c r="G15" s="69">
        <v>0</v>
      </c>
      <c r="H15" s="70">
        <v>0</v>
      </c>
      <c r="I15" s="69">
        <v>0</v>
      </c>
      <c r="J15" s="70">
        <v>0</v>
      </c>
      <c r="K15" s="69">
        <v>0</v>
      </c>
      <c r="L15" s="70">
        <v>0</v>
      </c>
      <c r="M15" s="69">
        <v>0</v>
      </c>
    </row>
    <row r="16" spans="1:26" x14ac:dyDescent="0.2">
      <c r="A16" s="17" t="s">
        <v>502</v>
      </c>
      <c r="B16" s="70">
        <v>0</v>
      </c>
      <c r="C16" s="69">
        <v>0</v>
      </c>
      <c r="D16" s="70">
        <v>0</v>
      </c>
      <c r="E16" s="69">
        <v>0</v>
      </c>
      <c r="F16" s="70">
        <v>0</v>
      </c>
      <c r="G16" s="69">
        <v>0</v>
      </c>
      <c r="H16" s="70">
        <v>0</v>
      </c>
      <c r="I16" s="69">
        <v>0</v>
      </c>
      <c r="J16" s="70">
        <v>0</v>
      </c>
      <c r="K16" s="69">
        <v>0</v>
      </c>
      <c r="L16" s="70">
        <v>0</v>
      </c>
      <c r="M16" s="69">
        <v>0</v>
      </c>
    </row>
    <row r="17" spans="1:13" x14ac:dyDescent="0.2">
      <c r="A17" s="17" t="s">
        <v>500</v>
      </c>
      <c r="B17" s="70">
        <v>0</v>
      </c>
      <c r="C17" s="69">
        <v>0</v>
      </c>
      <c r="D17" s="70">
        <v>0</v>
      </c>
      <c r="E17" s="69">
        <v>0</v>
      </c>
      <c r="F17" s="70">
        <v>0</v>
      </c>
      <c r="G17" s="69">
        <v>0</v>
      </c>
      <c r="H17" s="70">
        <v>0</v>
      </c>
      <c r="I17" s="69">
        <v>0</v>
      </c>
      <c r="J17" s="70">
        <v>0</v>
      </c>
      <c r="K17" s="69">
        <v>0</v>
      </c>
      <c r="L17" s="70">
        <v>0</v>
      </c>
      <c r="M17" s="69">
        <v>0</v>
      </c>
    </row>
    <row r="18" spans="1:13" x14ac:dyDescent="0.2">
      <c r="A18" s="17" t="s">
        <v>136</v>
      </c>
      <c r="B18" s="70">
        <v>0</v>
      </c>
      <c r="C18" s="69">
        <v>0</v>
      </c>
      <c r="D18" s="70">
        <v>0</v>
      </c>
      <c r="E18" s="69">
        <v>0</v>
      </c>
      <c r="F18" s="70">
        <v>0</v>
      </c>
      <c r="G18" s="69">
        <v>0</v>
      </c>
      <c r="H18" s="70">
        <v>0</v>
      </c>
      <c r="I18" s="69">
        <v>0</v>
      </c>
      <c r="J18" s="70">
        <v>0</v>
      </c>
      <c r="K18" s="69">
        <v>0</v>
      </c>
      <c r="L18" s="70">
        <v>0</v>
      </c>
      <c r="M18" s="69">
        <v>0</v>
      </c>
    </row>
    <row r="19" spans="1:13" x14ac:dyDescent="0.2">
      <c r="A19" s="17" t="s">
        <v>137</v>
      </c>
      <c r="B19" s="70">
        <v>0</v>
      </c>
      <c r="C19" s="69">
        <v>0</v>
      </c>
      <c r="D19" s="70">
        <v>0</v>
      </c>
      <c r="E19" s="69">
        <v>0</v>
      </c>
      <c r="F19" s="70">
        <v>0</v>
      </c>
      <c r="G19" s="69">
        <v>0</v>
      </c>
      <c r="H19" s="70">
        <v>0</v>
      </c>
      <c r="I19" s="69">
        <v>0</v>
      </c>
      <c r="J19" s="70">
        <v>0</v>
      </c>
      <c r="K19" s="69">
        <v>0</v>
      </c>
      <c r="L19" s="70">
        <v>0</v>
      </c>
      <c r="M19" s="69">
        <v>0</v>
      </c>
    </row>
    <row r="20" spans="1:13" x14ac:dyDescent="0.2">
      <c r="A20" s="17" t="s">
        <v>138</v>
      </c>
      <c r="B20" s="70">
        <v>0</v>
      </c>
      <c r="C20" s="69">
        <v>0</v>
      </c>
      <c r="D20" s="70">
        <v>0</v>
      </c>
      <c r="E20" s="69">
        <v>0</v>
      </c>
      <c r="F20" s="70">
        <v>0</v>
      </c>
      <c r="G20" s="69">
        <v>0</v>
      </c>
      <c r="H20" s="70">
        <v>0</v>
      </c>
      <c r="I20" s="69">
        <v>0</v>
      </c>
      <c r="J20" s="70">
        <v>0</v>
      </c>
      <c r="K20" s="69">
        <v>0</v>
      </c>
      <c r="L20" s="70">
        <v>0</v>
      </c>
      <c r="M20" s="69">
        <v>0</v>
      </c>
    </row>
    <row r="21" spans="1:13" x14ac:dyDescent="0.2">
      <c r="A21" s="17" t="s">
        <v>139</v>
      </c>
      <c r="B21" s="70">
        <v>0</v>
      </c>
      <c r="C21" s="69">
        <v>0</v>
      </c>
      <c r="D21" s="70">
        <v>0</v>
      </c>
      <c r="E21" s="69">
        <v>0</v>
      </c>
      <c r="F21" s="70">
        <v>0</v>
      </c>
      <c r="G21" s="69">
        <v>0</v>
      </c>
      <c r="H21" s="70">
        <v>0</v>
      </c>
      <c r="I21" s="69">
        <v>0</v>
      </c>
      <c r="J21" s="70">
        <v>0</v>
      </c>
      <c r="K21" s="69">
        <v>0</v>
      </c>
      <c r="L21" s="70">
        <v>0</v>
      </c>
      <c r="M21" s="69">
        <v>0</v>
      </c>
    </row>
    <row r="22" spans="1:13" x14ac:dyDescent="0.2">
      <c r="A22" s="17" t="s">
        <v>140</v>
      </c>
      <c r="B22" s="70">
        <v>0</v>
      </c>
      <c r="C22" s="69">
        <v>0</v>
      </c>
      <c r="D22" s="70">
        <v>0</v>
      </c>
      <c r="E22" s="69">
        <v>0</v>
      </c>
      <c r="F22" s="70">
        <v>0</v>
      </c>
      <c r="G22" s="69">
        <v>0</v>
      </c>
      <c r="H22" s="70">
        <v>0</v>
      </c>
      <c r="I22" s="69">
        <v>0</v>
      </c>
      <c r="J22" s="70">
        <v>0</v>
      </c>
      <c r="K22" s="69">
        <v>0</v>
      </c>
      <c r="L22" s="70">
        <v>0</v>
      </c>
      <c r="M22" s="69">
        <v>0</v>
      </c>
    </row>
    <row r="23" spans="1:13" x14ac:dyDescent="0.2">
      <c r="A23" s="17" t="s">
        <v>177</v>
      </c>
      <c r="B23" s="70">
        <v>0</v>
      </c>
      <c r="C23" s="69">
        <v>0</v>
      </c>
      <c r="D23" s="70">
        <v>0</v>
      </c>
      <c r="E23" s="69">
        <v>0</v>
      </c>
      <c r="F23" s="70">
        <v>0</v>
      </c>
      <c r="G23" s="69">
        <v>0</v>
      </c>
      <c r="H23" s="70">
        <v>0</v>
      </c>
      <c r="I23" s="69">
        <v>0</v>
      </c>
      <c r="J23" s="70">
        <v>0</v>
      </c>
      <c r="K23" s="69">
        <v>0</v>
      </c>
      <c r="L23" s="70">
        <v>0</v>
      </c>
      <c r="M23" s="69">
        <v>0</v>
      </c>
    </row>
    <row r="24" spans="1:13" x14ac:dyDescent="0.2">
      <c r="A24" s="17" t="s">
        <v>142</v>
      </c>
      <c r="B24" s="70">
        <v>0</v>
      </c>
      <c r="C24" s="69">
        <v>0</v>
      </c>
      <c r="D24" s="70">
        <v>0</v>
      </c>
      <c r="E24" s="69">
        <v>0</v>
      </c>
      <c r="F24" s="70">
        <v>0</v>
      </c>
      <c r="G24" s="69">
        <v>0</v>
      </c>
      <c r="H24" s="70">
        <v>0</v>
      </c>
      <c r="I24" s="69">
        <v>0</v>
      </c>
      <c r="J24" s="70">
        <v>0</v>
      </c>
      <c r="K24" s="69">
        <v>0</v>
      </c>
      <c r="L24" s="70">
        <v>0</v>
      </c>
      <c r="M24" s="69">
        <v>0</v>
      </c>
    </row>
    <row r="25" spans="1:13" x14ac:dyDescent="0.2">
      <c r="A25" s="17" t="s">
        <v>178</v>
      </c>
      <c r="B25" s="70">
        <v>0</v>
      </c>
      <c r="C25" s="69">
        <v>0</v>
      </c>
      <c r="D25" s="70">
        <v>0</v>
      </c>
      <c r="E25" s="69">
        <v>0</v>
      </c>
      <c r="F25" s="70">
        <v>0</v>
      </c>
      <c r="G25" s="69">
        <v>0</v>
      </c>
      <c r="H25" s="70">
        <v>0</v>
      </c>
      <c r="I25" s="69">
        <v>0</v>
      </c>
      <c r="J25" s="70">
        <v>0</v>
      </c>
      <c r="K25" s="69">
        <v>0</v>
      </c>
      <c r="L25" s="70">
        <v>0</v>
      </c>
      <c r="M25" s="69">
        <v>0</v>
      </c>
    </row>
    <row r="26" spans="1:13" x14ac:dyDescent="0.2">
      <c r="A26" s="17" t="s">
        <v>143</v>
      </c>
      <c r="B26" s="70">
        <v>0</v>
      </c>
      <c r="C26" s="69">
        <v>0</v>
      </c>
      <c r="D26" s="70">
        <v>0</v>
      </c>
      <c r="E26" s="69">
        <v>0</v>
      </c>
      <c r="F26" s="70">
        <v>0</v>
      </c>
      <c r="G26" s="69">
        <v>0</v>
      </c>
      <c r="H26" s="70">
        <v>0</v>
      </c>
      <c r="I26" s="69">
        <v>0</v>
      </c>
      <c r="J26" s="70">
        <v>0</v>
      </c>
      <c r="K26" s="69">
        <v>0</v>
      </c>
      <c r="L26" s="70">
        <v>0</v>
      </c>
      <c r="M26" s="69">
        <v>0</v>
      </c>
    </row>
    <row r="27" spans="1:13" x14ac:dyDescent="0.2">
      <c r="A27" s="17" t="s">
        <v>144</v>
      </c>
      <c r="B27" s="70">
        <v>0</v>
      </c>
      <c r="C27" s="69">
        <v>0</v>
      </c>
      <c r="D27" s="70">
        <v>0</v>
      </c>
      <c r="E27" s="69">
        <v>0</v>
      </c>
      <c r="F27" s="70">
        <v>0</v>
      </c>
      <c r="G27" s="69">
        <v>0</v>
      </c>
      <c r="H27" s="70">
        <v>0</v>
      </c>
      <c r="I27" s="69">
        <v>0</v>
      </c>
      <c r="J27" s="70">
        <v>0</v>
      </c>
      <c r="K27" s="69">
        <v>0</v>
      </c>
      <c r="L27" s="70">
        <v>0</v>
      </c>
      <c r="M27" s="69">
        <v>0</v>
      </c>
    </row>
    <row r="28" spans="1:13" x14ac:dyDescent="0.2">
      <c r="A28" s="17" t="s">
        <v>145</v>
      </c>
      <c r="B28" s="70">
        <v>0</v>
      </c>
      <c r="C28" s="69">
        <v>0</v>
      </c>
      <c r="D28" s="70">
        <v>0</v>
      </c>
      <c r="E28" s="69">
        <v>0</v>
      </c>
      <c r="F28" s="70">
        <v>0</v>
      </c>
      <c r="G28" s="69">
        <v>0</v>
      </c>
      <c r="H28" s="70">
        <v>0</v>
      </c>
      <c r="I28" s="69">
        <v>0</v>
      </c>
      <c r="J28" s="70">
        <v>0</v>
      </c>
      <c r="K28" s="69">
        <v>0</v>
      </c>
      <c r="L28" s="70">
        <v>0</v>
      </c>
      <c r="M28" s="69">
        <v>0</v>
      </c>
    </row>
    <row r="29" spans="1:13" x14ac:dyDescent="0.2">
      <c r="A29" s="17" t="s">
        <v>225</v>
      </c>
      <c r="B29" s="70">
        <v>0</v>
      </c>
      <c r="C29" s="69">
        <v>0</v>
      </c>
      <c r="D29" s="70">
        <v>0</v>
      </c>
      <c r="E29" s="69">
        <v>0</v>
      </c>
      <c r="F29" s="70">
        <v>0</v>
      </c>
      <c r="G29" s="69">
        <v>0</v>
      </c>
      <c r="H29" s="70">
        <v>0</v>
      </c>
      <c r="I29" s="69">
        <v>0</v>
      </c>
      <c r="J29" s="70">
        <v>0</v>
      </c>
      <c r="K29" s="69">
        <v>0</v>
      </c>
      <c r="L29" s="70">
        <v>0</v>
      </c>
      <c r="M29" s="69">
        <v>0</v>
      </c>
    </row>
    <row r="30" spans="1:13" x14ac:dyDescent="0.2">
      <c r="A30" s="17" t="s">
        <v>147</v>
      </c>
      <c r="B30" s="70">
        <v>0</v>
      </c>
      <c r="C30" s="69">
        <v>0</v>
      </c>
      <c r="D30" s="70">
        <v>0</v>
      </c>
      <c r="E30" s="69">
        <v>0</v>
      </c>
      <c r="F30" s="70">
        <v>0</v>
      </c>
      <c r="G30" s="69">
        <v>0</v>
      </c>
      <c r="H30" s="70">
        <v>0</v>
      </c>
      <c r="I30" s="69">
        <v>0</v>
      </c>
      <c r="J30" s="70">
        <v>0</v>
      </c>
      <c r="K30" s="69">
        <v>0</v>
      </c>
      <c r="L30" s="70">
        <v>0</v>
      </c>
      <c r="M30" s="69">
        <v>0</v>
      </c>
    </row>
    <row r="31" spans="1:13" x14ac:dyDescent="0.2">
      <c r="A31" s="17" t="s">
        <v>179</v>
      </c>
      <c r="B31" s="70">
        <v>0</v>
      </c>
      <c r="C31" s="69">
        <v>0</v>
      </c>
      <c r="D31" s="70">
        <v>0</v>
      </c>
      <c r="E31" s="69">
        <v>0</v>
      </c>
      <c r="F31" s="70">
        <v>0</v>
      </c>
      <c r="G31" s="69">
        <v>0</v>
      </c>
      <c r="H31" s="70">
        <v>0</v>
      </c>
      <c r="I31" s="69">
        <v>0</v>
      </c>
      <c r="J31" s="70">
        <v>0</v>
      </c>
      <c r="K31" s="69">
        <v>0</v>
      </c>
      <c r="L31" s="70">
        <v>0</v>
      </c>
      <c r="M31" s="69">
        <v>0</v>
      </c>
    </row>
    <row r="32" spans="1:13" x14ac:dyDescent="0.2">
      <c r="A32" s="17" t="s">
        <v>501</v>
      </c>
      <c r="B32" s="70">
        <v>0</v>
      </c>
      <c r="C32" s="69">
        <v>0</v>
      </c>
      <c r="D32" s="70">
        <v>0</v>
      </c>
      <c r="E32" s="69">
        <v>0</v>
      </c>
      <c r="F32" s="70">
        <v>0</v>
      </c>
      <c r="G32" s="69">
        <v>0</v>
      </c>
      <c r="H32" s="70">
        <v>0</v>
      </c>
      <c r="I32" s="69">
        <v>0</v>
      </c>
      <c r="J32" s="70">
        <v>0</v>
      </c>
      <c r="K32" s="69">
        <v>0</v>
      </c>
      <c r="L32" s="70">
        <v>0</v>
      </c>
      <c r="M32" s="69">
        <v>0</v>
      </c>
    </row>
    <row r="33" spans="1:21" x14ac:dyDescent="0.2">
      <c r="A33" s="17" t="s">
        <v>149</v>
      </c>
      <c r="B33" s="70">
        <v>0</v>
      </c>
      <c r="C33" s="69">
        <v>0</v>
      </c>
      <c r="D33" s="70">
        <v>0</v>
      </c>
      <c r="E33" s="69">
        <v>0</v>
      </c>
      <c r="F33" s="70">
        <v>0</v>
      </c>
      <c r="G33" s="69">
        <v>0</v>
      </c>
      <c r="H33" s="70">
        <v>0</v>
      </c>
      <c r="I33" s="69">
        <v>0</v>
      </c>
      <c r="J33" s="70">
        <v>0</v>
      </c>
      <c r="K33" s="69">
        <v>0</v>
      </c>
      <c r="L33" s="70">
        <v>0</v>
      </c>
      <c r="M33" s="69">
        <v>0</v>
      </c>
    </row>
    <row r="34" spans="1:21" x14ac:dyDescent="0.2">
      <c r="A34" s="17" t="s">
        <v>150</v>
      </c>
      <c r="B34" s="70">
        <v>0</v>
      </c>
      <c r="C34" s="69">
        <v>0</v>
      </c>
      <c r="D34" s="70">
        <v>0</v>
      </c>
      <c r="E34" s="69">
        <v>0</v>
      </c>
      <c r="F34" s="70">
        <v>0</v>
      </c>
      <c r="G34" s="69">
        <v>0</v>
      </c>
      <c r="H34" s="70">
        <v>0</v>
      </c>
      <c r="I34" s="69">
        <v>0</v>
      </c>
      <c r="J34" s="70">
        <v>0</v>
      </c>
      <c r="K34" s="69">
        <v>0</v>
      </c>
      <c r="L34" s="70">
        <v>0</v>
      </c>
      <c r="M34" s="69">
        <v>0</v>
      </c>
    </row>
    <row r="35" spans="1:21" x14ac:dyDescent="0.2">
      <c r="A35" s="17" t="s">
        <v>151</v>
      </c>
      <c r="B35" s="70">
        <v>0</v>
      </c>
      <c r="C35" s="69">
        <v>0</v>
      </c>
      <c r="D35" s="70">
        <v>0</v>
      </c>
      <c r="E35" s="69">
        <v>0</v>
      </c>
      <c r="F35" s="70">
        <v>0</v>
      </c>
      <c r="G35" s="69">
        <v>0</v>
      </c>
      <c r="H35" s="70">
        <v>0</v>
      </c>
      <c r="I35" s="69">
        <v>0</v>
      </c>
      <c r="J35" s="70">
        <v>0</v>
      </c>
      <c r="K35" s="69">
        <v>0</v>
      </c>
      <c r="L35" s="70">
        <v>0</v>
      </c>
      <c r="M35" s="69">
        <v>0</v>
      </c>
    </row>
    <row r="36" spans="1:21" x14ac:dyDescent="0.2">
      <c r="A36" s="17" t="s">
        <v>152</v>
      </c>
      <c r="B36" s="70">
        <v>0</v>
      </c>
      <c r="C36" s="69">
        <v>0</v>
      </c>
      <c r="D36" s="70">
        <v>0</v>
      </c>
      <c r="E36" s="69">
        <v>0</v>
      </c>
      <c r="F36" s="70">
        <v>0</v>
      </c>
      <c r="G36" s="69">
        <v>0</v>
      </c>
      <c r="H36" s="70">
        <v>0</v>
      </c>
      <c r="I36" s="69">
        <v>0</v>
      </c>
      <c r="J36" s="70">
        <v>0</v>
      </c>
      <c r="K36" s="69">
        <v>0</v>
      </c>
      <c r="L36" s="70">
        <v>0</v>
      </c>
      <c r="M36" s="69">
        <v>0</v>
      </c>
    </row>
    <row r="37" spans="1:21" x14ac:dyDescent="0.2">
      <c r="A37" s="17" t="s">
        <v>181</v>
      </c>
      <c r="B37" s="70">
        <v>0</v>
      </c>
      <c r="C37" s="69">
        <v>0</v>
      </c>
      <c r="D37" s="70">
        <v>0</v>
      </c>
      <c r="E37" s="69">
        <v>0</v>
      </c>
      <c r="F37" s="70">
        <v>0</v>
      </c>
      <c r="G37" s="69">
        <v>0</v>
      </c>
      <c r="H37" s="70">
        <v>0</v>
      </c>
      <c r="I37" s="69">
        <v>0</v>
      </c>
      <c r="J37" s="70">
        <v>0</v>
      </c>
      <c r="K37" s="69">
        <v>0</v>
      </c>
      <c r="L37" s="70">
        <v>0</v>
      </c>
      <c r="M37" s="69">
        <v>0</v>
      </c>
    </row>
    <row r="38" spans="1:21" x14ac:dyDescent="0.2">
      <c r="A38" s="17" t="s">
        <v>154</v>
      </c>
      <c r="B38" s="70">
        <v>0</v>
      </c>
      <c r="C38" s="69">
        <v>0</v>
      </c>
      <c r="D38" s="70">
        <v>0</v>
      </c>
      <c r="E38" s="69">
        <v>0</v>
      </c>
      <c r="F38" s="70">
        <v>0</v>
      </c>
      <c r="G38" s="69">
        <v>0</v>
      </c>
      <c r="H38" s="70">
        <v>0</v>
      </c>
      <c r="I38" s="69">
        <v>0</v>
      </c>
      <c r="J38" s="70">
        <v>0</v>
      </c>
      <c r="K38" s="69">
        <v>0</v>
      </c>
      <c r="L38" s="70">
        <v>0</v>
      </c>
      <c r="M38" s="69">
        <v>0</v>
      </c>
    </row>
    <row r="39" spans="1:21" x14ac:dyDescent="0.2">
      <c r="A39" s="17" t="s">
        <v>155</v>
      </c>
      <c r="B39" s="70">
        <v>0</v>
      </c>
      <c r="C39" s="69">
        <v>0</v>
      </c>
      <c r="D39" s="70">
        <v>0</v>
      </c>
      <c r="E39" s="69">
        <v>0</v>
      </c>
      <c r="F39" s="70">
        <v>0</v>
      </c>
      <c r="G39" s="69">
        <v>0</v>
      </c>
      <c r="H39" s="70">
        <v>0</v>
      </c>
      <c r="I39" s="69">
        <v>0</v>
      </c>
      <c r="J39" s="70">
        <v>0</v>
      </c>
      <c r="K39" s="69">
        <v>0</v>
      </c>
      <c r="L39" s="70">
        <v>0</v>
      </c>
      <c r="M39" s="69">
        <v>0</v>
      </c>
    </row>
    <row r="40" spans="1:21" x14ac:dyDescent="0.2">
      <c r="A40" s="17" t="s">
        <v>156</v>
      </c>
      <c r="B40" s="70">
        <v>0</v>
      </c>
      <c r="C40" s="69">
        <v>0</v>
      </c>
      <c r="D40" s="70">
        <v>0</v>
      </c>
      <c r="E40" s="69">
        <v>0</v>
      </c>
      <c r="F40" s="70">
        <v>0</v>
      </c>
      <c r="G40" s="69">
        <v>0</v>
      </c>
      <c r="H40" s="70">
        <v>0</v>
      </c>
      <c r="I40" s="69">
        <v>0</v>
      </c>
      <c r="J40" s="70">
        <v>0</v>
      </c>
      <c r="K40" s="69">
        <v>0</v>
      </c>
      <c r="L40" s="70">
        <v>0</v>
      </c>
      <c r="M40" s="69">
        <v>0</v>
      </c>
    </row>
    <row r="41" spans="1:21" ht="15.75" customHeight="1" thickBot="1" x14ac:dyDescent="0.25">
      <c r="A41" s="164" t="s">
        <v>157</v>
      </c>
      <c r="B41" s="166">
        <v>0</v>
      </c>
      <c r="C41" s="165">
        <v>0</v>
      </c>
      <c r="D41" s="166">
        <v>0</v>
      </c>
      <c r="E41" s="165">
        <v>0</v>
      </c>
      <c r="F41" s="166">
        <v>0</v>
      </c>
      <c r="G41" s="165">
        <v>0</v>
      </c>
      <c r="H41" s="166">
        <v>0</v>
      </c>
      <c r="I41" s="165">
        <v>0</v>
      </c>
      <c r="J41" s="166">
        <v>0</v>
      </c>
      <c r="K41" s="165">
        <v>0</v>
      </c>
      <c r="L41" s="166">
        <v>0</v>
      </c>
      <c r="M41" s="165">
        <v>0</v>
      </c>
    </row>
    <row r="42" spans="1:21" ht="15.75" customHeight="1" thickTop="1" x14ac:dyDescent="0.2">
      <c r="A42" s="17" t="s">
        <v>165</v>
      </c>
      <c r="B42" s="70"/>
      <c r="C42" s="70"/>
      <c r="D42" s="70"/>
      <c r="E42" s="70"/>
      <c r="F42" s="70"/>
      <c r="G42" s="70"/>
      <c r="H42" s="70"/>
      <c r="I42" s="70"/>
      <c r="J42" s="70"/>
      <c r="K42" s="70"/>
      <c r="L42" s="70"/>
      <c r="M42" s="70"/>
      <c r="N42" s="70"/>
      <c r="O42" s="70"/>
      <c r="P42" s="70"/>
      <c r="Q42" s="70"/>
      <c r="R42" s="70"/>
      <c r="S42" s="235"/>
      <c r="T42" s="235"/>
      <c r="U42" s="144"/>
    </row>
    <row r="43" spans="1:21" ht="14.25" customHeight="1" x14ac:dyDescent="0.2">
      <c r="A43" s="378" t="s">
        <v>481</v>
      </c>
      <c r="B43" s="378"/>
      <c r="C43" s="378"/>
    </row>
    <row r="44" spans="1:21" x14ac:dyDescent="0.2"/>
    <row r="45" spans="1:21" x14ac:dyDescent="0.2"/>
  </sheetData>
  <mergeCells count="5">
    <mergeCell ref="A1:XFD1"/>
    <mergeCell ref="A3:XFD3"/>
    <mergeCell ref="A4:XFD4"/>
    <mergeCell ref="B5:M6"/>
    <mergeCell ref="A43:C43"/>
  </mergeCells>
  <hyperlinks>
    <hyperlink ref="A5" location="Índice!A1" display="Índice" xr:uid="{00000000-0004-0000-3A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B43"/>
  <sheetViews>
    <sheetView showGridLines="0" workbookViewId="0">
      <selection activeCell="A6" sqref="A6"/>
    </sheetView>
  </sheetViews>
  <sheetFormatPr defaultColWidth="0" defaultRowHeight="14.25" zeroHeight="1" x14ac:dyDescent="0.2"/>
  <cols>
    <col min="1" max="1" width="16.140625" style="2" customWidth="1"/>
    <col min="2" max="13" width="13.7109375" style="2" customWidth="1"/>
    <col min="14" max="28" width="9.140625" style="2" hidden="1" customWidth="1"/>
    <col min="29" max="16384" width="9.140625" style="2" hidden="1"/>
  </cols>
  <sheetData>
    <row r="1" spans="1:28" s="363" customFormat="1" ht="18" customHeight="1" x14ac:dyDescent="0.2">
      <c r="A1" s="363" t="s">
        <v>0</v>
      </c>
    </row>
    <row r="2" spans="1:28" s="268" customFormat="1" ht="18" customHeight="1" x14ac:dyDescent="0.2">
      <c r="A2" s="272"/>
    </row>
    <row r="3" spans="1:28" s="364" customFormat="1" ht="15.75" customHeight="1" x14ac:dyDescent="0.2">
      <c r="A3" s="364" t="s">
        <v>1</v>
      </c>
    </row>
    <row r="4" spans="1:28" s="364" customFormat="1" ht="15.75" customHeight="1" x14ac:dyDescent="0.2">
      <c r="A4" s="364" t="s">
        <v>313</v>
      </c>
    </row>
    <row r="5" spans="1:28" ht="15" customHeight="1" x14ac:dyDescent="0.2">
      <c r="A5" s="31" t="s">
        <v>2</v>
      </c>
      <c r="B5" s="358" t="s">
        <v>189</v>
      </c>
      <c r="C5" s="358"/>
      <c r="D5" s="358"/>
      <c r="E5" s="358"/>
      <c r="F5" s="358"/>
      <c r="G5" s="358"/>
      <c r="H5" s="358"/>
      <c r="I5" s="358"/>
      <c r="J5" s="358"/>
      <c r="K5" s="358"/>
      <c r="L5" s="358"/>
      <c r="M5" s="358"/>
      <c r="N5" s="312"/>
      <c r="O5" s="312"/>
      <c r="P5" s="312"/>
      <c r="Q5" s="312"/>
      <c r="R5" s="312"/>
      <c r="S5" s="312"/>
      <c r="T5" s="312"/>
      <c r="U5" s="312"/>
      <c r="V5" s="312"/>
      <c r="W5" s="312"/>
      <c r="X5" s="312"/>
      <c r="Y5" s="312"/>
      <c r="Z5" s="312"/>
      <c r="AA5" s="312"/>
      <c r="AB5" s="312"/>
    </row>
    <row r="6" spans="1:28" ht="15.75" customHeight="1" thickBot="1" x14ac:dyDescent="0.25">
      <c r="A6" s="65"/>
      <c r="B6" s="359"/>
      <c r="C6" s="359"/>
      <c r="D6" s="359"/>
      <c r="E6" s="359"/>
      <c r="F6" s="359"/>
      <c r="G6" s="359"/>
      <c r="H6" s="359"/>
      <c r="I6" s="359"/>
      <c r="J6" s="359"/>
      <c r="K6" s="359"/>
      <c r="L6" s="359"/>
      <c r="M6" s="359"/>
      <c r="N6" s="312"/>
      <c r="O6" s="312"/>
      <c r="P6" s="312"/>
      <c r="Q6" s="312"/>
      <c r="R6" s="312"/>
      <c r="S6" s="312"/>
      <c r="T6" s="312"/>
      <c r="U6" s="312"/>
      <c r="V6" s="312"/>
      <c r="W6" s="312"/>
      <c r="X6" s="312"/>
      <c r="Y6" s="312"/>
      <c r="Z6" s="312"/>
      <c r="AA6" s="312"/>
      <c r="AB6" s="312"/>
    </row>
    <row r="7" spans="1:28" ht="15.75" customHeight="1" thickTop="1" x14ac:dyDescent="0.2">
      <c r="A7" s="123" t="s">
        <v>3</v>
      </c>
      <c r="B7" s="25">
        <v>2014</v>
      </c>
      <c r="C7" s="24">
        <v>2015</v>
      </c>
      <c r="D7" s="25">
        <v>2016</v>
      </c>
      <c r="E7" s="24">
        <v>2017</v>
      </c>
      <c r="F7" s="25">
        <v>2018</v>
      </c>
      <c r="G7" s="24">
        <v>2019</v>
      </c>
      <c r="H7" s="25">
        <v>2020</v>
      </c>
      <c r="I7" s="24">
        <v>2021</v>
      </c>
      <c r="J7" s="25">
        <v>2022</v>
      </c>
      <c r="K7" s="24">
        <v>2023</v>
      </c>
      <c r="L7" s="25">
        <v>2024</v>
      </c>
      <c r="M7" s="24">
        <v>2025</v>
      </c>
    </row>
    <row r="8" spans="1:28" x14ac:dyDescent="0.2">
      <c r="A8" s="17" t="s">
        <v>4</v>
      </c>
      <c r="B8" s="70">
        <v>0</v>
      </c>
      <c r="C8" s="69">
        <v>0</v>
      </c>
      <c r="D8" s="70">
        <v>0</v>
      </c>
      <c r="E8" s="69">
        <v>0</v>
      </c>
      <c r="F8" s="70">
        <v>0</v>
      </c>
      <c r="G8" s="69">
        <v>0</v>
      </c>
      <c r="H8" s="70">
        <v>0</v>
      </c>
      <c r="I8" s="69">
        <v>0</v>
      </c>
      <c r="J8" s="70">
        <v>0</v>
      </c>
      <c r="K8" s="69">
        <v>0</v>
      </c>
      <c r="L8" s="70">
        <v>0</v>
      </c>
      <c r="M8" s="69">
        <v>0</v>
      </c>
    </row>
    <row r="9" spans="1:28" x14ac:dyDescent="0.2">
      <c r="A9" s="291" t="s">
        <v>7</v>
      </c>
      <c r="B9" s="93"/>
      <c r="C9" s="93"/>
      <c r="D9" s="93"/>
      <c r="E9" s="93"/>
      <c r="F9" s="93"/>
      <c r="G9" s="93"/>
      <c r="H9" s="93"/>
      <c r="I9" s="93"/>
      <c r="J9" s="93"/>
      <c r="K9" s="93"/>
      <c r="L9" s="93"/>
      <c r="M9" s="93"/>
    </row>
    <row r="10" spans="1:28" x14ac:dyDescent="0.2">
      <c r="A10" s="17" t="s">
        <v>128</v>
      </c>
      <c r="B10" s="70">
        <v>0</v>
      </c>
      <c r="C10" s="69">
        <v>0</v>
      </c>
      <c r="D10" s="70">
        <v>0</v>
      </c>
      <c r="E10" s="69">
        <v>0</v>
      </c>
      <c r="F10" s="70">
        <v>0</v>
      </c>
      <c r="G10" s="69">
        <v>0</v>
      </c>
      <c r="H10" s="70">
        <v>0</v>
      </c>
      <c r="I10" s="69">
        <v>0</v>
      </c>
      <c r="J10" s="70">
        <v>0</v>
      </c>
      <c r="K10" s="69">
        <v>0</v>
      </c>
      <c r="L10" s="70">
        <v>0</v>
      </c>
      <c r="M10" s="69">
        <v>0</v>
      </c>
    </row>
    <row r="11" spans="1:28" x14ac:dyDescent="0.2">
      <c r="A11" s="17" t="s">
        <v>129</v>
      </c>
      <c r="B11" s="70">
        <v>0</v>
      </c>
      <c r="C11" s="69">
        <v>0</v>
      </c>
      <c r="D11" s="70">
        <v>0</v>
      </c>
      <c r="E11" s="69">
        <v>0</v>
      </c>
      <c r="F11" s="70">
        <v>0</v>
      </c>
      <c r="G11" s="69">
        <v>0</v>
      </c>
      <c r="H11" s="70">
        <v>0</v>
      </c>
      <c r="I11" s="69">
        <v>0</v>
      </c>
      <c r="J11" s="70">
        <v>0</v>
      </c>
      <c r="K11" s="69">
        <v>0</v>
      </c>
      <c r="L11" s="70">
        <v>0</v>
      </c>
      <c r="M11" s="69">
        <v>0</v>
      </c>
    </row>
    <row r="12" spans="1:28" x14ac:dyDescent="0.2">
      <c r="A12" s="17" t="s">
        <v>174</v>
      </c>
      <c r="B12" s="70">
        <v>0</v>
      </c>
      <c r="C12" s="69">
        <v>0</v>
      </c>
      <c r="D12" s="70">
        <v>0</v>
      </c>
      <c r="E12" s="69">
        <v>0</v>
      </c>
      <c r="F12" s="70">
        <v>0</v>
      </c>
      <c r="G12" s="69">
        <v>0</v>
      </c>
      <c r="H12" s="70">
        <v>0</v>
      </c>
      <c r="I12" s="69">
        <v>0</v>
      </c>
      <c r="J12" s="70">
        <v>0</v>
      </c>
      <c r="K12" s="69">
        <v>0</v>
      </c>
      <c r="L12" s="70">
        <v>0</v>
      </c>
      <c r="M12" s="69">
        <v>0</v>
      </c>
    </row>
    <row r="13" spans="1:28" x14ac:dyDescent="0.2">
      <c r="A13" s="17" t="s">
        <v>131</v>
      </c>
      <c r="B13" s="70">
        <v>0</v>
      </c>
      <c r="C13" s="69">
        <v>0</v>
      </c>
      <c r="D13" s="70">
        <v>0</v>
      </c>
      <c r="E13" s="69">
        <v>0</v>
      </c>
      <c r="F13" s="70">
        <v>0</v>
      </c>
      <c r="G13" s="69">
        <v>0</v>
      </c>
      <c r="H13" s="70">
        <v>0</v>
      </c>
      <c r="I13" s="69">
        <v>0</v>
      </c>
      <c r="J13" s="70">
        <v>0</v>
      </c>
      <c r="K13" s="69">
        <v>0</v>
      </c>
      <c r="L13" s="70">
        <v>0</v>
      </c>
      <c r="M13" s="69">
        <v>0</v>
      </c>
    </row>
    <row r="14" spans="1:28" x14ac:dyDescent="0.2">
      <c r="A14" s="17" t="s">
        <v>132</v>
      </c>
      <c r="B14" s="70">
        <v>0</v>
      </c>
      <c r="C14" s="69">
        <v>0</v>
      </c>
      <c r="D14" s="70">
        <v>0</v>
      </c>
      <c r="E14" s="69">
        <v>0</v>
      </c>
      <c r="F14" s="70">
        <v>0</v>
      </c>
      <c r="G14" s="69">
        <v>0</v>
      </c>
      <c r="H14" s="70">
        <v>0</v>
      </c>
      <c r="I14" s="69">
        <v>0</v>
      </c>
      <c r="J14" s="70">
        <v>0</v>
      </c>
      <c r="K14" s="69">
        <v>0</v>
      </c>
      <c r="L14" s="70">
        <v>0</v>
      </c>
      <c r="M14" s="69">
        <v>0</v>
      </c>
    </row>
    <row r="15" spans="1:28" x14ac:dyDescent="0.2">
      <c r="A15" s="17" t="s">
        <v>133</v>
      </c>
      <c r="B15" s="70">
        <v>0</v>
      </c>
      <c r="C15" s="69">
        <v>0</v>
      </c>
      <c r="D15" s="70">
        <v>0</v>
      </c>
      <c r="E15" s="69">
        <v>0</v>
      </c>
      <c r="F15" s="70">
        <v>0</v>
      </c>
      <c r="G15" s="69">
        <v>0</v>
      </c>
      <c r="H15" s="70">
        <v>0</v>
      </c>
      <c r="I15" s="69">
        <v>0</v>
      </c>
      <c r="J15" s="70">
        <v>0</v>
      </c>
      <c r="K15" s="69">
        <v>0</v>
      </c>
      <c r="L15" s="70">
        <v>0</v>
      </c>
      <c r="M15" s="69">
        <v>0</v>
      </c>
    </row>
    <row r="16" spans="1:28" x14ac:dyDescent="0.2">
      <c r="A16" s="17" t="s">
        <v>502</v>
      </c>
      <c r="B16" s="70">
        <v>0</v>
      </c>
      <c r="C16" s="69">
        <v>0</v>
      </c>
      <c r="D16" s="70">
        <v>0</v>
      </c>
      <c r="E16" s="69">
        <v>0</v>
      </c>
      <c r="F16" s="70">
        <v>0</v>
      </c>
      <c r="G16" s="69">
        <v>0</v>
      </c>
      <c r="H16" s="70">
        <v>0</v>
      </c>
      <c r="I16" s="69">
        <v>0</v>
      </c>
      <c r="J16" s="70">
        <v>0</v>
      </c>
      <c r="K16" s="69">
        <v>0</v>
      </c>
      <c r="L16" s="70">
        <v>0</v>
      </c>
      <c r="M16" s="69">
        <v>0</v>
      </c>
    </row>
    <row r="17" spans="1:13" x14ac:dyDescent="0.2">
      <c r="A17" s="17" t="s">
        <v>500</v>
      </c>
      <c r="B17" s="70">
        <v>0</v>
      </c>
      <c r="C17" s="69">
        <v>0</v>
      </c>
      <c r="D17" s="70">
        <v>0</v>
      </c>
      <c r="E17" s="69">
        <v>0</v>
      </c>
      <c r="F17" s="70">
        <v>0</v>
      </c>
      <c r="G17" s="69">
        <v>0</v>
      </c>
      <c r="H17" s="70">
        <v>0</v>
      </c>
      <c r="I17" s="69">
        <v>0</v>
      </c>
      <c r="J17" s="70">
        <v>0</v>
      </c>
      <c r="K17" s="69">
        <v>0</v>
      </c>
      <c r="L17" s="70">
        <v>0</v>
      </c>
      <c r="M17" s="69">
        <v>0</v>
      </c>
    </row>
    <row r="18" spans="1:13" x14ac:dyDescent="0.2">
      <c r="A18" s="17" t="s">
        <v>136</v>
      </c>
      <c r="B18" s="70">
        <v>0</v>
      </c>
      <c r="C18" s="69">
        <v>0</v>
      </c>
      <c r="D18" s="70">
        <v>0</v>
      </c>
      <c r="E18" s="69">
        <v>0</v>
      </c>
      <c r="F18" s="70">
        <v>0</v>
      </c>
      <c r="G18" s="69">
        <v>0</v>
      </c>
      <c r="H18" s="70">
        <v>0</v>
      </c>
      <c r="I18" s="69">
        <v>0</v>
      </c>
      <c r="J18" s="70">
        <v>0</v>
      </c>
      <c r="K18" s="69">
        <v>0</v>
      </c>
      <c r="L18" s="70">
        <v>0</v>
      </c>
      <c r="M18" s="69">
        <v>0</v>
      </c>
    </row>
    <row r="19" spans="1:13" x14ac:dyDescent="0.2">
      <c r="A19" s="17" t="s">
        <v>137</v>
      </c>
      <c r="B19" s="70">
        <v>0</v>
      </c>
      <c r="C19" s="69">
        <v>0</v>
      </c>
      <c r="D19" s="70">
        <v>0</v>
      </c>
      <c r="E19" s="69">
        <v>0</v>
      </c>
      <c r="F19" s="70">
        <v>0</v>
      </c>
      <c r="G19" s="69">
        <v>0</v>
      </c>
      <c r="H19" s="70">
        <v>0</v>
      </c>
      <c r="I19" s="69">
        <v>0</v>
      </c>
      <c r="J19" s="70">
        <v>0</v>
      </c>
      <c r="K19" s="69">
        <v>0</v>
      </c>
      <c r="L19" s="70">
        <v>0</v>
      </c>
      <c r="M19" s="69">
        <v>0</v>
      </c>
    </row>
    <row r="20" spans="1:13" x14ac:dyDescent="0.2">
      <c r="A20" s="17" t="s">
        <v>138</v>
      </c>
      <c r="B20" s="70">
        <v>0</v>
      </c>
      <c r="C20" s="69">
        <v>0</v>
      </c>
      <c r="D20" s="70">
        <v>0</v>
      </c>
      <c r="E20" s="69">
        <v>0</v>
      </c>
      <c r="F20" s="70">
        <v>0</v>
      </c>
      <c r="G20" s="69">
        <v>0</v>
      </c>
      <c r="H20" s="70">
        <v>0</v>
      </c>
      <c r="I20" s="69">
        <v>0</v>
      </c>
      <c r="J20" s="70">
        <v>0</v>
      </c>
      <c r="K20" s="69">
        <v>0</v>
      </c>
      <c r="L20" s="70">
        <v>0</v>
      </c>
      <c r="M20" s="69">
        <v>0</v>
      </c>
    </row>
    <row r="21" spans="1:13" x14ac:dyDescent="0.2">
      <c r="A21" s="17" t="s">
        <v>139</v>
      </c>
      <c r="B21" s="70">
        <v>0</v>
      </c>
      <c r="C21" s="69">
        <v>0</v>
      </c>
      <c r="D21" s="70">
        <v>0</v>
      </c>
      <c r="E21" s="69">
        <v>0</v>
      </c>
      <c r="F21" s="70">
        <v>0</v>
      </c>
      <c r="G21" s="69">
        <v>0</v>
      </c>
      <c r="H21" s="70">
        <v>0</v>
      </c>
      <c r="I21" s="69">
        <v>0</v>
      </c>
      <c r="J21" s="70">
        <v>0</v>
      </c>
      <c r="K21" s="69">
        <v>0</v>
      </c>
      <c r="L21" s="70">
        <v>0</v>
      </c>
      <c r="M21" s="69">
        <v>0</v>
      </c>
    </row>
    <row r="22" spans="1:13" x14ac:dyDescent="0.2">
      <c r="A22" s="17" t="s">
        <v>140</v>
      </c>
      <c r="B22" s="70">
        <v>0</v>
      </c>
      <c r="C22" s="69">
        <v>0</v>
      </c>
      <c r="D22" s="70">
        <v>0</v>
      </c>
      <c r="E22" s="69">
        <v>0</v>
      </c>
      <c r="F22" s="70">
        <v>0</v>
      </c>
      <c r="G22" s="69">
        <v>0</v>
      </c>
      <c r="H22" s="70">
        <v>0</v>
      </c>
      <c r="I22" s="69">
        <v>0</v>
      </c>
      <c r="J22" s="70">
        <v>0</v>
      </c>
      <c r="K22" s="69">
        <v>0</v>
      </c>
      <c r="L22" s="70">
        <v>0</v>
      </c>
      <c r="M22" s="69">
        <v>0</v>
      </c>
    </row>
    <row r="23" spans="1:13" x14ac:dyDescent="0.2">
      <c r="A23" s="17" t="s">
        <v>177</v>
      </c>
      <c r="B23" s="70">
        <v>0</v>
      </c>
      <c r="C23" s="69">
        <v>0</v>
      </c>
      <c r="D23" s="70">
        <v>0</v>
      </c>
      <c r="E23" s="69">
        <v>0</v>
      </c>
      <c r="F23" s="70">
        <v>0</v>
      </c>
      <c r="G23" s="69">
        <v>0</v>
      </c>
      <c r="H23" s="70">
        <v>0</v>
      </c>
      <c r="I23" s="69">
        <v>0</v>
      </c>
      <c r="J23" s="70">
        <v>0</v>
      </c>
      <c r="K23" s="69">
        <v>0</v>
      </c>
      <c r="L23" s="70">
        <v>0</v>
      </c>
      <c r="M23" s="69">
        <v>0</v>
      </c>
    </row>
    <row r="24" spans="1:13" x14ac:dyDescent="0.2">
      <c r="A24" s="17" t="s">
        <v>142</v>
      </c>
      <c r="B24" s="70">
        <v>0</v>
      </c>
      <c r="C24" s="69">
        <v>0</v>
      </c>
      <c r="D24" s="70">
        <v>0</v>
      </c>
      <c r="E24" s="69">
        <v>0</v>
      </c>
      <c r="F24" s="70">
        <v>0</v>
      </c>
      <c r="G24" s="69">
        <v>0</v>
      </c>
      <c r="H24" s="70">
        <v>0</v>
      </c>
      <c r="I24" s="69">
        <v>0</v>
      </c>
      <c r="J24" s="70">
        <v>0</v>
      </c>
      <c r="K24" s="69">
        <v>0</v>
      </c>
      <c r="L24" s="70">
        <v>0</v>
      </c>
      <c r="M24" s="69">
        <v>0</v>
      </c>
    </row>
    <row r="25" spans="1:13" x14ac:dyDescent="0.2">
      <c r="A25" s="17" t="s">
        <v>178</v>
      </c>
      <c r="B25" s="70">
        <v>0</v>
      </c>
      <c r="C25" s="69">
        <v>0</v>
      </c>
      <c r="D25" s="70">
        <v>0</v>
      </c>
      <c r="E25" s="69">
        <v>0</v>
      </c>
      <c r="F25" s="70">
        <v>0</v>
      </c>
      <c r="G25" s="69">
        <v>0</v>
      </c>
      <c r="H25" s="70">
        <v>0</v>
      </c>
      <c r="I25" s="69">
        <v>0</v>
      </c>
      <c r="J25" s="70">
        <v>0</v>
      </c>
      <c r="K25" s="69">
        <v>0</v>
      </c>
      <c r="L25" s="70">
        <v>0</v>
      </c>
      <c r="M25" s="69">
        <v>0</v>
      </c>
    </row>
    <row r="26" spans="1:13" x14ac:dyDescent="0.2">
      <c r="A26" s="17" t="s">
        <v>143</v>
      </c>
      <c r="B26" s="70">
        <v>0</v>
      </c>
      <c r="C26" s="69">
        <v>0</v>
      </c>
      <c r="D26" s="70">
        <v>0</v>
      </c>
      <c r="E26" s="69">
        <v>0</v>
      </c>
      <c r="F26" s="70">
        <v>0</v>
      </c>
      <c r="G26" s="69">
        <v>0</v>
      </c>
      <c r="H26" s="70">
        <v>0</v>
      </c>
      <c r="I26" s="69">
        <v>0</v>
      </c>
      <c r="J26" s="70">
        <v>0</v>
      </c>
      <c r="K26" s="69">
        <v>0</v>
      </c>
      <c r="L26" s="70">
        <v>0</v>
      </c>
      <c r="M26" s="69">
        <v>0</v>
      </c>
    </row>
    <row r="27" spans="1:13" x14ac:dyDescent="0.2">
      <c r="A27" s="17" t="s">
        <v>144</v>
      </c>
      <c r="B27" s="70">
        <v>0</v>
      </c>
      <c r="C27" s="69">
        <v>0</v>
      </c>
      <c r="D27" s="70">
        <v>0</v>
      </c>
      <c r="E27" s="69">
        <v>0</v>
      </c>
      <c r="F27" s="70">
        <v>0</v>
      </c>
      <c r="G27" s="69">
        <v>0</v>
      </c>
      <c r="H27" s="70">
        <v>0</v>
      </c>
      <c r="I27" s="69">
        <v>0</v>
      </c>
      <c r="J27" s="70">
        <v>0</v>
      </c>
      <c r="K27" s="69">
        <v>0</v>
      </c>
      <c r="L27" s="70">
        <v>0</v>
      </c>
      <c r="M27" s="69">
        <v>0</v>
      </c>
    </row>
    <row r="28" spans="1:13" x14ac:dyDescent="0.2">
      <c r="A28" s="17" t="s">
        <v>145</v>
      </c>
      <c r="B28" s="70">
        <v>0</v>
      </c>
      <c r="C28" s="69">
        <v>0</v>
      </c>
      <c r="D28" s="70">
        <v>0</v>
      </c>
      <c r="E28" s="69">
        <v>0</v>
      </c>
      <c r="F28" s="70">
        <v>0</v>
      </c>
      <c r="G28" s="69">
        <v>0</v>
      </c>
      <c r="H28" s="70">
        <v>0</v>
      </c>
      <c r="I28" s="69">
        <v>0</v>
      </c>
      <c r="J28" s="70">
        <v>0</v>
      </c>
      <c r="K28" s="69">
        <v>0</v>
      </c>
      <c r="L28" s="70">
        <v>0</v>
      </c>
      <c r="M28" s="69">
        <v>0</v>
      </c>
    </row>
    <row r="29" spans="1:13" x14ac:dyDescent="0.2">
      <c r="A29" s="17" t="s">
        <v>225</v>
      </c>
      <c r="B29" s="70">
        <v>0</v>
      </c>
      <c r="C29" s="69">
        <v>0</v>
      </c>
      <c r="D29" s="70">
        <v>0</v>
      </c>
      <c r="E29" s="69">
        <v>0</v>
      </c>
      <c r="F29" s="70">
        <v>0</v>
      </c>
      <c r="G29" s="69">
        <v>0</v>
      </c>
      <c r="H29" s="70">
        <v>0</v>
      </c>
      <c r="I29" s="69">
        <v>0</v>
      </c>
      <c r="J29" s="70">
        <v>0</v>
      </c>
      <c r="K29" s="69">
        <v>0</v>
      </c>
      <c r="L29" s="70">
        <v>0</v>
      </c>
      <c r="M29" s="69">
        <v>0</v>
      </c>
    </row>
    <row r="30" spans="1:13" x14ac:dyDescent="0.2">
      <c r="A30" s="17" t="s">
        <v>147</v>
      </c>
      <c r="B30" s="70">
        <v>0</v>
      </c>
      <c r="C30" s="69">
        <v>0</v>
      </c>
      <c r="D30" s="70">
        <v>0</v>
      </c>
      <c r="E30" s="69">
        <v>0</v>
      </c>
      <c r="F30" s="70">
        <v>0</v>
      </c>
      <c r="G30" s="69">
        <v>0</v>
      </c>
      <c r="H30" s="70">
        <v>0</v>
      </c>
      <c r="I30" s="69">
        <v>0</v>
      </c>
      <c r="J30" s="70">
        <v>0</v>
      </c>
      <c r="K30" s="69">
        <v>0</v>
      </c>
      <c r="L30" s="70">
        <v>0</v>
      </c>
      <c r="M30" s="69">
        <v>0</v>
      </c>
    </row>
    <row r="31" spans="1:13" x14ac:dyDescent="0.2">
      <c r="A31" s="17" t="s">
        <v>179</v>
      </c>
      <c r="B31" s="70">
        <v>0</v>
      </c>
      <c r="C31" s="69">
        <v>0</v>
      </c>
      <c r="D31" s="70">
        <v>0</v>
      </c>
      <c r="E31" s="69">
        <v>0</v>
      </c>
      <c r="F31" s="70">
        <v>0</v>
      </c>
      <c r="G31" s="69">
        <v>0</v>
      </c>
      <c r="H31" s="70">
        <v>0</v>
      </c>
      <c r="I31" s="69">
        <v>0</v>
      </c>
      <c r="J31" s="70">
        <v>0</v>
      </c>
      <c r="K31" s="69">
        <v>0</v>
      </c>
      <c r="L31" s="70">
        <v>0</v>
      </c>
      <c r="M31" s="69">
        <v>0</v>
      </c>
    </row>
    <row r="32" spans="1:13" x14ac:dyDescent="0.2">
      <c r="A32" s="17" t="s">
        <v>501</v>
      </c>
      <c r="B32" s="70">
        <v>0</v>
      </c>
      <c r="C32" s="69">
        <v>0</v>
      </c>
      <c r="D32" s="70">
        <v>0</v>
      </c>
      <c r="E32" s="69">
        <v>0</v>
      </c>
      <c r="F32" s="70">
        <v>0</v>
      </c>
      <c r="G32" s="69">
        <v>0</v>
      </c>
      <c r="H32" s="70">
        <v>0</v>
      </c>
      <c r="I32" s="69">
        <v>0</v>
      </c>
      <c r="J32" s="70">
        <v>0</v>
      </c>
      <c r="K32" s="69">
        <v>0</v>
      </c>
      <c r="L32" s="70">
        <v>0</v>
      </c>
      <c r="M32" s="69">
        <v>0</v>
      </c>
    </row>
    <row r="33" spans="1:22" x14ac:dyDescent="0.2">
      <c r="A33" s="17" t="s">
        <v>149</v>
      </c>
      <c r="B33" s="70">
        <v>0</v>
      </c>
      <c r="C33" s="69">
        <v>0</v>
      </c>
      <c r="D33" s="70">
        <v>0</v>
      </c>
      <c r="E33" s="69">
        <v>0</v>
      </c>
      <c r="F33" s="70">
        <v>0</v>
      </c>
      <c r="G33" s="69">
        <v>0</v>
      </c>
      <c r="H33" s="70">
        <v>0</v>
      </c>
      <c r="I33" s="69">
        <v>0</v>
      </c>
      <c r="J33" s="70">
        <v>0</v>
      </c>
      <c r="K33" s="69">
        <v>0</v>
      </c>
      <c r="L33" s="70">
        <v>0</v>
      </c>
      <c r="M33" s="69">
        <v>0</v>
      </c>
    </row>
    <row r="34" spans="1:22" x14ac:dyDescent="0.2">
      <c r="A34" s="17" t="s">
        <v>150</v>
      </c>
      <c r="B34" s="70">
        <v>0</v>
      </c>
      <c r="C34" s="69">
        <v>0</v>
      </c>
      <c r="D34" s="70">
        <v>0</v>
      </c>
      <c r="E34" s="69">
        <v>0</v>
      </c>
      <c r="F34" s="70">
        <v>0</v>
      </c>
      <c r="G34" s="69">
        <v>0</v>
      </c>
      <c r="H34" s="70">
        <v>0</v>
      </c>
      <c r="I34" s="69">
        <v>0</v>
      </c>
      <c r="J34" s="70">
        <v>0</v>
      </c>
      <c r="K34" s="69">
        <v>0</v>
      </c>
      <c r="L34" s="70">
        <v>0</v>
      </c>
      <c r="M34" s="69">
        <v>0</v>
      </c>
    </row>
    <row r="35" spans="1:22" x14ac:dyDescent="0.2">
      <c r="A35" s="17" t="s">
        <v>151</v>
      </c>
      <c r="B35" s="70">
        <v>0</v>
      </c>
      <c r="C35" s="69">
        <v>0</v>
      </c>
      <c r="D35" s="70">
        <v>0</v>
      </c>
      <c r="E35" s="69">
        <v>0</v>
      </c>
      <c r="F35" s="70">
        <v>0</v>
      </c>
      <c r="G35" s="69">
        <v>0</v>
      </c>
      <c r="H35" s="70">
        <v>0</v>
      </c>
      <c r="I35" s="69">
        <v>0</v>
      </c>
      <c r="J35" s="70">
        <v>0</v>
      </c>
      <c r="K35" s="69">
        <v>0</v>
      </c>
      <c r="L35" s="70">
        <v>0</v>
      </c>
      <c r="M35" s="69">
        <v>0</v>
      </c>
    </row>
    <row r="36" spans="1:22" x14ac:dyDescent="0.2">
      <c r="A36" s="17" t="s">
        <v>152</v>
      </c>
      <c r="B36" s="70">
        <v>0</v>
      </c>
      <c r="C36" s="69">
        <v>0</v>
      </c>
      <c r="D36" s="70">
        <v>0</v>
      </c>
      <c r="E36" s="69">
        <v>0</v>
      </c>
      <c r="F36" s="70">
        <v>0</v>
      </c>
      <c r="G36" s="69">
        <v>0</v>
      </c>
      <c r="H36" s="70">
        <v>0</v>
      </c>
      <c r="I36" s="69">
        <v>0</v>
      </c>
      <c r="J36" s="70">
        <v>0</v>
      </c>
      <c r="K36" s="69">
        <v>0</v>
      </c>
      <c r="L36" s="70">
        <v>0</v>
      </c>
      <c r="M36" s="69">
        <v>0</v>
      </c>
    </row>
    <row r="37" spans="1:22" x14ac:dyDescent="0.2">
      <c r="A37" s="17" t="s">
        <v>181</v>
      </c>
      <c r="B37" s="70">
        <v>0</v>
      </c>
      <c r="C37" s="69">
        <v>0</v>
      </c>
      <c r="D37" s="70">
        <v>0</v>
      </c>
      <c r="E37" s="69">
        <v>0</v>
      </c>
      <c r="F37" s="70">
        <v>0</v>
      </c>
      <c r="G37" s="69">
        <v>0</v>
      </c>
      <c r="H37" s="70">
        <v>0</v>
      </c>
      <c r="I37" s="69">
        <v>0</v>
      </c>
      <c r="J37" s="70">
        <v>0</v>
      </c>
      <c r="K37" s="69">
        <v>0</v>
      </c>
      <c r="L37" s="70">
        <v>0</v>
      </c>
      <c r="M37" s="69">
        <v>0</v>
      </c>
    </row>
    <row r="38" spans="1:22" x14ac:dyDescent="0.2">
      <c r="A38" s="17" t="s">
        <v>154</v>
      </c>
      <c r="B38" s="70">
        <v>0</v>
      </c>
      <c r="C38" s="69">
        <v>0</v>
      </c>
      <c r="D38" s="70">
        <v>0</v>
      </c>
      <c r="E38" s="69">
        <v>0</v>
      </c>
      <c r="F38" s="70">
        <v>0</v>
      </c>
      <c r="G38" s="69">
        <v>0</v>
      </c>
      <c r="H38" s="70">
        <v>0</v>
      </c>
      <c r="I38" s="69">
        <v>0</v>
      </c>
      <c r="J38" s="70">
        <v>0</v>
      </c>
      <c r="K38" s="69">
        <v>0</v>
      </c>
      <c r="L38" s="70">
        <v>0</v>
      </c>
      <c r="M38" s="69">
        <v>0</v>
      </c>
    </row>
    <row r="39" spans="1:22" x14ac:dyDescent="0.2">
      <c r="A39" s="17" t="s">
        <v>155</v>
      </c>
      <c r="B39" s="70">
        <v>0</v>
      </c>
      <c r="C39" s="69">
        <v>0</v>
      </c>
      <c r="D39" s="70">
        <v>0</v>
      </c>
      <c r="E39" s="69">
        <v>0</v>
      </c>
      <c r="F39" s="70">
        <v>0</v>
      </c>
      <c r="G39" s="69">
        <v>0</v>
      </c>
      <c r="H39" s="70">
        <v>0</v>
      </c>
      <c r="I39" s="69">
        <v>0</v>
      </c>
      <c r="J39" s="70">
        <v>0</v>
      </c>
      <c r="K39" s="69">
        <v>0</v>
      </c>
      <c r="L39" s="70">
        <v>0</v>
      </c>
      <c r="M39" s="69">
        <v>0</v>
      </c>
    </row>
    <row r="40" spans="1:22" x14ac:dyDescent="0.2">
      <c r="A40" s="17" t="s">
        <v>156</v>
      </c>
      <c r="B40" s="70">
        <v>0</v>
      </c>
      <c r="C40" s="69">
        <v>0</v>
      </c>
      <c r="D40" s="70">
        <v>0</v>
      </c>
      <c r="E40" s="69">
        <v>0</v>
      </c>
      <c r="F40" s="70">
        <v>0</v>
      </c>
      <c r="G40" s="69">
        <v>0</v>
      </c>
      <c r="H40" s="70">
        <v>0</v>
      </c>
      <c r="I40" s="69">
        <v>0</v>
      </c>
      <c r="J40" s="70">
        <v>0</v>
      </c>
      <c r="K40" s="69">
        <v>0</v>
      </c>
      <c r="L40" s="70">
        <v>0</v>
      </c>
      <c r="M40" s="69">
        <v>0</v>
      </c>
    </row>
    <row r="41" spans="1:22" ht="15.75" customHeight="1" thickBot="1" x14ac:dyDescent="0.25">
      <c r="A41" s="164" t="s">
        <v>157</v>
      </c>
      <c r="B41" s="166">
        <v>0</v>
      </c>
      <c r="C41" s="165">
        <v>0</v>
      </c>
      <c r="D41" s="166">
        <v>0</v>
      </c>
      <c r="E41" s="165">
        <v>0</v>
      </c>
      <c r="F41" s="166">
        <v>0</v>
      </c>
      <c r="G41" s="165">
        <v>0</v>
      </c>
      <c r="H41" s="166">
        <v>0</v>
      </c>
      <c r="I41" s="165">
        <v>0</v>
      </c>
      <c r="J41" s="166">
        <v>0</v>
      </c>
      <c r="K41" s="165">
        <v>0</v>
      </c>
      <c r="L41" s="166">
        <v>0</v>
      </c>
      <c r="M41" s="165">
        <v>0</v>
      </c>
    </row>
    <row r="42" spans="1:22" ht="15.75" customHeight="1" thickTop="1" x14ac:dyDescent="0.2">
      <c r="A42" s="17" t="s">
        <v>165</v>
      </c>
      <c r="B42" s="70"/>
      <c r="C42" s="70"/>
      <c r="D42" s="70"/>
      <c r="E42" s="70"/>
      <c r="F42" s="70"/>
      <c r="G42" s="70"/>
      <c r="H42" s="70"/>
      <c r="I42" s="70"/>
      <c r="J42" s="70"/>
      <c r="K42" s="70"/>
      <c r="L42" s="70"/>
      <c r="M42" s="70"/>
      <c r="N42" s="70"/>
      <c r="O42" s="70"/>
      <c r="P42" s="70"/>
      <c r="Q42" s="19"/>
      <c r="R42" s="19"/>
      <c r="S42" s="19"/>
      <c r="T42" s="19"/>
      <c r="U42" s="19"/>
      <c r="V42" s="19"/>
    </row>
    <row r="43" spans="1:22" ht="15" customHeight="1" x14ac:dyDescent="0.2">
      <c r="A43" s="389" t="s">
        <v>482</v>
      </c>
      <c r="B43" s="389"/>
      <c r="C43" s="389"/>
      <c r="D43" s="389"/>
      <c r="E43" s="389"/>
    </row>
  </sheetData>
  <mergeCells count="5">
    <mergeCell ref="A1:XFD1"/>
    <mergeCell ref="A3:XFD3"/>
    <mergeCell ref="A4:XFD4"/>
    <mergeCell ref="B5:M6"/>
    <mergeCell ref="A43:E43"/>
  </mergeCells>
  <hyperlinks>
    <hyperlink ref="A5" location="Índice!A1" display="Índice" xr:uid="{00000000-0004-0000-3B00-00000000000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Z45"/>
  <sheetViews>
    <sheetView showGridLines="0" workbookViewId="0">
      <selection activeCell="A6" sqref="A6"/>
    </sheetView>
  </sheetViews>
  <sheetFormatPr defaultColWidth="0" defaultRowHeight="14.25" zeroHeight="1" x14ac:dyDescent="0.2"/>
  <cols>
    <col min="1" max="1" width="17.140625" style="2" customWidth="1"/>
    <col min="2" max="13" width="9.140625" style="2" customWidth="1"/>
    <col min="14" max="26" width="9.140625" style="2" hidden="1" customWidth="1"/>
    <col min="27" max="16384" width="9.140625" style="2" hidden="1"/>
  </cols>
  <sheetData>
    <row r="1" spans="1:26" s="363" customFormat="1" ht="18" customHeight="1" x14ac:dyDescent="0.2">
      <c r="A1" s="363" t="s">
        <v>0</v>
      </c>
    </row>
    <row r="2" spans="1:26" s="268" customFormat="1" ht="15.75" customHeight="1" x14ac:dyDescent="0.2">
      <c r="A2" s="273"/>
    </row>
    <row r="3" spans="1:26" s="364" customFormat="1" ht="15.75" customHeight="1" x14ac:dyDescent="0.2">
      <c r="A3" s="364" t="s">
        <v>1</v>
      </c>
    </row>
    <row r="4" spans="1:26" s="364" customFormat="1" ht="15.75" customHeight="1" x14ac:dyDescent="0.2">
      <c r="A4" s="364" t="s">
        <v>313</v>
      </c>
    </row>
    <row r="5" spans="1:26" ht="15" customHeight="1" x14ac:dyDescent="0.2">
      <c r="A5" s="31" t="s">
        <v>2</v>
      </c>
      <c r="B5" s="358" t="s">
        <v>190</v>
      </c>
      <c r="C5" s="358"/>
      <c r="D5" s="358"/>
      <c r="E5" s="358"/>
      <c r="F5" s="358"/>
      <c r="G5" s="358"/>
      <c r="H5" s="358"/>
      <c r="I5" s="358"/>
      <c r="J5" s="358"/>
      <c r="K5" s="358"/>
      <c r="L5" s="358"/>
      <c r="M5" s="358"/>
      <c r="N5" s="312"/>
      <c r="O5" s="312"/>
      <c r="P5" s="312"/>
      <c r="Q5" s="312"/>
      <c r="R5" s="312"/>
      <c r="S5" s="312"/>
      <c r="T5" s="312"/>
      <c r="U5" s="312"/>
      <c r="V5" s="312"/>
      <c r="W5" s="312"/>
      <c r="X5" s="312"/>
      <c r="Y5" s="312"/>
      <c r="Z5" s="312"/>
    </row>
    <row r="6" spans="1:26" ht="15.75" customHeight="1" thickBot="1" x14ac:dyDescent="0.25">
      <c r="A6" s="92"/>
      <c r="B6" s="390"/>
      <c r="C6" s="390"/>
      <c r="D6" s="390"/>
      <c r="E6" s="390"/>
      <c r="F6" s="390"/>
      <c r="G6" s="390"/>
      <c r="H6" s="390"/>
      <c r="I6" s="390"/>
      <c r="J6" s="390"/>
      <c r="K6" s="390"/>
      <c r="L6" s="390"/>
      <c r="M6" s="390"/>
      <c r="N6" s="312"/>
      <c r="O6" s="312"/>
      <c r="P6" s="312"/>
      <c r="Q6" s="312"/>
      <c r="R6" s="312"/>
      <c r="S6" s="312"/>
      <c r="T6" s="312"/>
      <c r="U6" s="312"/>
      <c r="V6" s="312"/>
      <c r="W6" s="312"/>
      <c r="X6" s="312"/>
      <c r="Y6" s="312"/>
      <c r="Z6" s="312"/>
    </row>
    <row r="7" spans="1:26" ht="15" thickTop="1" x14ac:dyDescent="0.2">
      <c r="A7" s="66" t="s">
        <v>93</v>
      </c>
      <c r="B7" s="122">
        <v>2014</v>
      </c>
      <c r="C7" s="121">
        <v>2015</v>
      </c>
      <c r="D7" s="122">
        <v>2016</v>
      </c>
      <c r="E7" s="121">
        <v>2017</v>
      </c>
      <c r="F7" s="122">
        <v>2018</v>
      </c>
      <c r="G7" s="121">
        <v>2019</v>
      </c>
      <c r="H7" s="122">
        <v>2020</v>
      </c>
      <c r="I7" s="121">
        <v>2021</v>
      </c>
      <c r="J7" s="122">
        <v>2022</v>
      </c>
      <c r="K7" s="121">
        <v>2023</v>
      </c>
      <c r="L7" s="122">
        <v>2024</v>
      </c>
      <c r="M7" s="121">
        <v>2025</v>
      </c>
    </row>
    <row r="8" spans="1:26" x14ac:dyDescent="0.2">
      <c r="A8" s="17" t="s">
        <v>4</v>
      </c>
      <c r="B8" s="70">
        <v>0</v>
      </c>
      <c r="C8" s="69">
        <v>0</v>
      </c>
      <c r="D8" s="70">
        <v>0</v>
      </c>
      <c r="E8" s="69">
        <v>0</v>
      </c>
      <c r="F8" s="70">
        <v>0</v>
      </c>
      <c r="G8" s="69">
        <v>0</v>
      </c>
      <c r="H8" s="70">
        <v>0</v>
      </c>
      <c r="I8" s="69">
        <v>0</v>
      </c>
      <c r="J8" s="70">
        <v>0</v>
      </c>
      <c r="K8" s="69">
        <v>0</v>
      </c>
      <c r="L8" s="70">
        <v>0</v>
      </c>
      <c r="M8" s="69">
        <v>0</v>
      </c>
    </row>
    <row r="9" spans="1:26" x14ac:dyDescent="0.2">
      <c r="A9" s="291" t="s">
        <v>7</v>
      </c>
      <c r="B9" s="93"/>
      <c r="C9" s="93"/>
      <c r="D9" s="93"/>
      <c r="E9" s="93"/>
      <c r="F9" s="93"/>
      <c r="G9" s="93"/>
      <c r="H9" s="93"/>
      <c r="I9" s="93"/>
      <c r="J9" s="93"/>
      <c r="K9" s="93"/>
      <c r="L9" s="93"/>
      <c r="M9" s="93"/>
    </row>
    <row r="10" spans="1:26" x14ac:dyDescent="0.2">
      <c r="A10" s="17" t="s">
        <v>128</v>
      </c>
      <c r="B10" s="70">
        <v>0</v>
      </c>
      <c r="C10" s="69">
        <v>0</v>
      </c>
      <c r="D10" s="70">
        <v>0</v>
      </c>
      <c r="E10" s="69">
        <v>0</v>
      </c>
      <c r="F10" s="70">
        <v>0</v>
      </c>
      <c r="G10" s="69">
        <v>0</v>
      </c>
      <c r="H10" s="70">
        <v>0</v>
      </c>
      <c r="I10" s="69">
        <v>0</v>
      </c>
      <c r="J10" s="70">
        <v>0</v>
      </c>
      <c r="K10" s="69">
        <v>0</v>
      </c>
      <c r="L10" s="70">
        <v>0</v>
      </c>
      <c r="M10" s="69">
        <v>0</v>
      </c>
    </row>
    <row r="11" spans="1:26" x14ac:dyDescent="0.2">
      <c r="A11" s="17" t="s">
        <v>129</v>
      </c>
      <c r="B11" s="70">
        <v>0</v>
      </c>
      <c r="C11" s="69">
        <v>0</v>
      </c>
      <c r="D11" s="70">
        <v>0</v>
      </c>
      <c r="E11" s="69">
        <v>0</v>
      </c>
      <c r="F11" s="70">
        <v>0</v>
      </c>
      <c r="G11" s="69">
        <v>0</v>
      </c>
      <c r="H11" s="70">
        <v>0</v>
      </c>
      <c r="I11" s="69">
        <v>0</v>
      </c>
      <c r="J11" s="70">
        <v>0</v>
      </c>
      <c r="K11" s="69">
        <v>0</v>
      </c>
      <c r="L11" s="70">
        <v>0</v>
      </c>
      <c r="M11" s="69">
        <v>0</v>
      </c>
    </row>
    <row r="12" spans="1:26" x14ac:dyDescent="0.2">
      <c r="A12" s="17" t="s">
        <v>174</v>
      </c>
      <c r="B12" s="70">
        <v>0</v>
      </c>
      <c r="C12" s="69">
        <v>0</v>
      </c>
      <c r="D12" s="70">
        <v>0</v>
      </c>
      <c r="E12" s="69">
        <v>0</v>
      </c>
      <c r="F12" s="70">
        <v>0</v>
      </c>
      <c r="G12" s="69">
        <v>0</v>
      </c>
      <c r="H12" s="70">
        <v>0</v>
      </c>
      <c r="I12" s="69">
        <v>0</v>
      </c>
      <c r="J12" s="70">
        <v>0</v>
      </c>
      <c r="K12" s="69">
        <v>0</v>
      </c>
      <c r="L12" s="70">
        <v>0</v>
      </c>
      <c r="M12" s="69">
        <v>0</v>
      </c>
    </row>
    <row r="13" spans="1:26" x14ac:dyDescent="0.2">
      <c r="A13" s="17" t="s">
        <v>131</v>
      </c>
      <c r="B13" s="70">
        <v>0</v>
      </c>
      <c r="C13" s="69">
        <v>0</v>
      </c>
      <c r="D13" s="70">
        <v>0</v>
      </c>
      <c r="E13" s="69">
        <v>0</v>
      </c>
      <c r="F13" s="70">
        <v>0</v>
      </c>
      <c r="G13" s="69">
        <v>0</v>
      </c>
      <c r="H13" s="70">
        <v>0</v>
      </c>
      <c r="I13" s="69">
        <v>0</v>
      </c>
      <c r="J13" s="70">
        <v>0</v>
      </c>
      <c r="K13" s="69">
        <v>0</v>
      </c>
      <c r="L13" s="70">
        <v>0</v>
      </c>
      <c r="M13" s="69">
        <v>0</v>
      </c>
    </row>
    <row r="14" spans="1:26" x14ac:dyDescent="0.2">
      <c r="A14" s="17" t="s">
        <v>132</v>
      </c>
      <c r="B14" s="70">
        <v>0</v>
      </c>
      <c r="C14" s="69">
        <v>0</v>
      </c>
      <c r="D14" s="70">
        <v>0</v>
      </c>
      <c r="E14" s="69">
        <v>0</v>
      </c>
      <c r="F14" s="70">
        <v>0</v>
      </c>
      <c r="G14" s="69">
        <v>0</v>
      </c>
      <c r="H14" s="70">
        <v>0</v>
      </c>
      <c r="I14" s="69">
        <v>0</v>
      </c>
      <c r="J14" s="70">
        <v>0</v>
      </c>
      <c r="K14" s="69">
        <v>0</v>
      </c>
      <c r="L14" s="70">
        <v>0</v>
      </c>
      <c r="M14" s="69">
        <v>0</v>
      </c>
    </row>
    <row r="15" spans="1:26" x14ac:dyDescent="0.2">
      <c r="A15" s="17" t="s">
        <v>133</v>
      </c>
      <c r="B15" s="70">
        <v>0</v>
      </c>
      <c r="C15" s="69">
        <v>0</v>
      </c>
      <c r="D15" s="70">
        <v>0</v>
      </c>
      <c r="E15" s="69">
        <v>0</v>
      </c>
      <c r="F15" s="70">
        <v>0</v>
      </c>
      <c r="G15" s="69">
        <v>0</v>
      </c>
      <c r="H15" s="70">
        <v>0</v>
      </c>
      <c r="I15" s="69">
        <v>0</v>
      </c>
      <c r="J15" s="70">
        <v>0</v>
      </c>
      <c r="K15" s="69">
        <v>0</v>
      </c>
      <c r="L15" s="70">
        <v>0</v>
      </c>
      <c r="M15" s="69">
        <v>0</v>
      </c>
    </row>
    <row r="16" spans="1:26" x14ac:dyDescent="0.2">
      <c r="A16" s="17" t="s">
        <v>502</v>
      </c>
      <c r="B16" s="70">
        <v>0</v>
      </c>
      <c r="C16" s="69">
        <v>0</v>
      </c>
      <c r="D16" s="70">
        <v>0</v>
      </c>
      <c r="E16" s="69">
        <v>0</v>
      </c>
      <c r="F16" s="70">
        <v>0</v>
      </c>
      <c r="G16" s="69">
        <v>0</v>
      </c>
      <c r="H16" s="70">
        <v>0</v>
      </c>
      <c r="I16" s="69">
        <v>0</v>
      </c>
      <c r="J16" s="70">
        <v>0</v>
      </c>
      <c r="K16" s="69">
        <v>0</v>
      </c>
      <c r="L16" s="70">
        <v>0</v>
      </c>
      <c r="M16" s="69">
        <v>0</v>
      </c>
    </row>
    <row r="17" spans="1:13" x14ac:dyDescent="0.2">
      <c r="A17" s="17" t="s">
        <v>500</v>
      </c>
      <c r="B17" s="70">
        <v>0</v>
      </c>
      <c r="C17" s="69">
        <v>0</v>
      </c>
      <c r="D17" s="70">
        <v>0</v>
      </c>
      <c r="E17" s="69">
        <v>0</v>
      </c>
      <c r="F17" s="70">
        <v>0</v>
      </c>
      <c r="G17" s="69">
        <v>0</v>
      </c>
      <c r="H17" s="70">
        <v>0</v>
      </c>
      <c r="I17" s="69">
        <v>0</v>
      </c>
      <c r="J17" s="70">
        <v>0</v>
      </c>
      <c r="K17" s="69">
        <v>0</v>
      </c>
      <c r="L17" s="70">
        <v>0</v>
      </c>
      <c r="M17" s="69">
        <v>0</v>
      </c>
    </row>
    <row r="18" spans="1:13" x14ac:dyDescent="0.2">
      <c r="A18" s="17" t="s">
        <v>136</v>
      </c>
      <c r="B18" s="70">
        <v>0</v>
      </c>
      <c r="C18" s="69">
        <v>0</v>
      </c>
      <c r="D18" s="70">
        <v>0</v>
      </c>
      <c r="E18" s="69">
        <v>0</v>
      </c>
      <c r="F18" s="70">
        <v>0</v>
      </c>
      <c r="G18" s="69">
        <v>0</v>
      </c>
      <c r="H18" s="70">
        <v>0</v>
      </c>
      <c r="I18" s="69">
        <v>0</v>
      </c>
      <c r="J18" s="70">
        <v>0</v>
      </c>
      <c r="K18" s="69">
        <v>0</v>
      </c>
      <c r="L18" s="70">
        <v>0</v>
      </c>
      <c r="M18" s="69">
        <v>0</v>
      </c>
    </row>
    <row r="19" spans="1:13" x14ac:dyDescent="0.2">
      <c r="A19" s="17" t="s">
        <v>137</v>
      </c>
      <c r="B19" s="70">
        <v>0</v>
      </c>
      <c r="C19" s="69">
        <v>0</v>
      </c>
      <c r="D19" s="70">
        <v>0</v>
      </c>
      <c r="E19" s="69">
        <v>0</v>
      </c>
      <c r="F19" s="70">
        <v>0</v>
      </c>
      <c r="G19" s="69">
        <v>0</v>
      </c>
      <c r="H19" s="70">
        <v>0</v>
      </c>
      <c r="I19" s="69">
        <v>0</v>
      </c>
      <c r="J19" s="70">
        <v>0</v>
      </c>
      <c r="K19" s="69">
        <v>0</v>
      </c>
      <c r="L19" s="70">
        <v>0</v>
      </c>
      <c r="M19" s="69">
        <v>0</v>
      </c>
    </row>
    <row r="20" spans="1:13" x14ac:dyDescent="0.2">
      <c r="A20" s="17" t="s">
        <v>138</v>
      </c>
      <c r="B20" s="70">
        <v>0</v>
      </c>
      <c r="C20" s="69">
        <v>0</v>
      </c>
      <c r="D20" s="70">
        <v>0</v>
      </c>
      <c r="E20" s="69">
        <v>0</v>
      </c>
      <c r="F20" s="70">
        <v>0</v>
      </c>
      <c r="G20" s="69">
        <v>0</v>
      </c>
      <c r="H20" s="70">
        <v>0</v>
      </c>
      <c r="I20" s="69">
        <v>0</v>
      </c>
      <c r="J20" s="70">
        <v>0</v>
      </c>
      <c r="K20" s="69">
        <v>0</v>
      </c>
      <c r="L20" s="70">
        <v>0</v>
      </c>
      <c r="M20" s="69">
        <v>0</v>
      </c>
    </row>
    <row r="21" spans="1:13" x14ac:dyDescent="0.2">
      <c r="A21" s="17" t="s">
        <v>139</v>
      </c>
      <c r="B21" s="70">
        <v>0</v>
      </c>
      <c r="C21" s="69">
        <v>0</v>
      </c>
      <c r="D21" s="70">
        <v>0</v>
      </c>
      <c r="E21" s="69">
        <v>0</v>
      </c>
      <c r="F21" s="70">
        <v>0</v>
      </c>
      <c r="G21" s="69">
        <v>0</v>
      </c>
      <c r="H21" s="70">
        <v>0</v>
      </c>
      <c r="I21" s="69">
        <v>0</v>
      </c>
      <c r="J21" s="70">
        <v>0</v>
      </c>
      <c r="K21" s="69">
        <v>0</v>
      </c>
      <c r="L21" s="70">
        <v>0</v>
      </c>
      <c r="M21" s="69">
        <v>0</v>
      </c>
    </row>
    <row r="22" spans="1:13" x14ac:dyDescent="0.2">
      <c r="A22" s="17" t="s">
        <v>140</v>
      </c>
      <c r="B22" s="70">
        <v>0</v>
      </c>
      <c r="C22" s="69">
        <v>0</v>
      </c>
      <c r="D22" s="70">
        <v>0</v>
      </c>
      <c r="E22" s="69">
        <v>0</v>
      </c>
      <c r="F22" s="70">
        <v>0</v>
      </c>
      <c r="G22" s="69">
        <v>0</v>
      </c>
      <c r="H22" s="70">
        <v>0</v>
      </c>
      <c r="I22" s="69">
        <v>0</v>
      </c>
      <c r="J22" s="70">
        <v>0</v>
      </c>
      <c r="K22" s="69">
        <v>0</v>
      </c>
      <c r="L22" s="70">
        <v>0</v>
      </c>
      <c r="M22" s="69">
        <v>0</v>
      </c>
    </row>
    <row r="23" spans="1:13" x14ac:dyDescent="0.2">
      <c r="A23" s="17" t="s">
        <v>177</v>
      </c>
      <c r="B23" s="70">
        <v>0</v>
      </c>
      <c r="C23" s="69">
        <v>0</v>
      </c>
      <c r="D23" s="70">
        <v>0</v>
      </c>
      <c r="E23" s="69">
        <v>0</v>
      </c>
      <c r="F23" s="70">
        <v>0</v>
      </c>
      <c r="G23" s="69">
        <v>0</v>
      </c>
      <c r="H23" s="70">
        <v>0</v>
      </c>
      <c r="I23" s="69">
        <v>0</v>
      </c>
      <c r="J23" s="70">
        <v>0</v>
      </c>
      <c r="K23" s="69">
        <v>0</v>
      </c>
      <c r="L23" s="70">
        <v>0</v>
      </c>
      <c r="M23" s="69">
        <v>0</v>
      </c>
    </row>
    <row r="24" spans="1:13" x14ac:dyDescent="0.2">
      <c r="A24" s="17" t="s">
        <v>142</v>
      </c>
      <c r="B24" s="70">
        <v>0</v>
      </c>
      <c r="C24" s="69">
        <v>0</v>
      </c>
      <c r="D24" s="70">
        <v>0</v>
      </c>
      <c r="E24" s="69">
        <v>0</v>
      </c>
      <c r="F24" s="70">
        <v>0</v>
      </c>
      <c r="G24" s="69">
        <v>0</v>
      </c>
      <c r="H24" s="70">
        <v>0</v>
      </c>
      <c r="I24" s="69">
        <v>0</v>
      </c>
      <c r="J24" s="70">
        <v>0</v>
      </c>
      <c r="K24" s="69">
        <v>0</v>
      </c>
      <c r="L24" s="70">
        <v>0</v>
      </c>
      <c r="M24" s="69">
        <v>0</v>
      </c>
    </row>
    <row r="25" spans="1:13" x14ac:dyDescent="0.2">
      <c r="A25" s="17" t="s">
        <v>178</v>
      </c>
      <c r="B25" s="70">
        <v>0</v>
      </c>
      <c r="C25" s="69">
        <v>0</v>
      </c>
      <c r="D25" s="70">
        <v>0</v>
      </c>
      <c r="E25" s="69">
        <v>0</v>
      </c>
      <c r="F25" s="70">
        <v>0</v>
      </c>
      <c r="G25" s="69">
        <v>0</v>
      </c>
      <c r="H25" s="70">
        <v>0</v>
      </c>
      <c r="I25" s="69">
        <v>0</v>
      </c>
      <c r="J25" s="70">
        <v>0</v>
      </c>
      <c r="K25" s="69">
        <v>0</v>
      </c>
      <c r="L25" s="70">
        <v>0</v>
      </c>
      <c r="M25" s="69">
        <v>0</v>
      </c>
    </row>
    <row r="26" spans="1:13" x14ac:dyDescent="0.2">
      <c r="A26" s="17" t="s">
        <v>143</v>
      </c>
      <c r="B26" s="70">
        <v>0</v>
      </c>
      <c r="C26" s="69">
        <v>0</v>
      </c>
      <c r="D26" s="70">
        <v>0</v>
      </c>
      <c r="E26" s="69">
        <v>0</v>
      </c>
      <c r="F26" s="70">
        <v>0</v>
      </c>
      <c r="G26" s="69">
        <v>0</v>
      </c>
      <c r="H26" s="70">
        <v>0</v>
      </c>
      <c r="I26" s="69">
        <v>0</v>
      </c>
      <c r="J26" s="70">
        <v>0</v>
      </c>
      <c r="K26" s="69">
        <v>0</v>
      </c>
      <c r="L26" s="70">
        <v>0</v>
      </c>
      <c r="M26" s="69">
        <v>0</v>
      </c>
    </row>
    <row r="27" spans="1:13" x14ac:dyDescent="0.2">
      <c r="A27" s="17" t="s">
        <v>144</v>
      </c>
      <c r="B27" s="70">
        <v>0</v>
      </c>
      <c r="C27" s="69">
        <v>0</v>
      </c>
      <c r="D27" s="70">
        <v>0</v>
      </c>
      <c r="E27" s="69">
        <v>0</v>
      </c>
      <c r="F27" s="70">
        <v>0</v>
      </c>
      <c r="G27" s="69">
        <v>0</v>
      </c>
      <c r="H27" s="70">
        <v>0</v>
      </c>
      <c r="I27" s="69">
        <v>0</v>
      </c>
      <c r="J27" s="70">
        <v>0</v>
      </c>
      <c r="K27" s="69">
        <v>0</v>
      </c>
      <c r="L27" s="70">
        <v>0</v>
      </c>
      <c r="M27" s="69">
        <v>0</v>
      </c>
    </row>
    <row r="28" spans="1:13" x14ac:dyDescent="0.2">
      <c r="A28" s="17" t="s">
        <v>145</v>
      </c>
      <c r="B28" s="70">
        <v>0</v>
      </c>
      <c r="C28" s="69">
        <v>0</v>
      </c>
      <c r="D28" s="70">
        <v>0</v>
      </c>
      <c r="E28" s="69">
        <v>0</v>
      </c>
      <c r="F28" s="70">
        <v>0</v>
      </c>
      <c r="G28" s="69">
        <v>0</v>
      </c>
      <c r="H28" s="70">
        <v>0</v>
      </c>
      <c r="I28" s="69">
        <v>0</v>
      </c>
      <c r="J28" s="70">
        <v>0</v>
      </c>
      <c r="K28" s="69">
        <v>0</v>
      </c>
      <c r="L28" s="70">
        <v>0</v>
      </c>
      <c r="M28" s="69">
        <v>0</v>
      </c>
    </row>
    <row r="29" spans="1:13" x14ac:dyDescent="0.2">
      <c r="A29" s="17" t="s">
        <v>225</v>
      </c>
      <c r="B29" s="70">
        <v>0</v>
      </c>
      <c r="C29" s="69">
        <v>0</v>
      </c>
      <c r="D29" s="70">
        <v>0</v>
      </c>
      <c r="E29" s="69">
        <v>0</v>
      </c>
      <c r="F29" s="70">
        <v>0</v>
      </c>
      <c r="G29" s="69">
        <v>0</v>
      </c>
      <c r="H29" s="70">
        <v>0</v>
      </c>
      <c r="I29" s="69">
        <v>0</v>
      </c>
      <c r="J29" s="70">
        <v>0</v>
      </c>
      <c r="K29" s="69">
        <v>0</v>
      </c>
      <c r="L29" s="70">
        <v>0</v>
      </c>
      <c r="M29" s="69">
        <v>0</v>
      </c>
    </row>
    <row r="30" spans="1:13" x14ac:dyDescent="0.2">
      <c r="A30" s="17" t="s">
        <v>147</v>
      </c>
      <c r="B30" s="70">
        <v>0</v>
      </c>
      <c r="C30" s="69">
        <v>0</v>
      </c>
      <c r="D30" s="70">
        <v>0</v>
      </c>
      <c r="E30" s="69">
        <v>0</v>
      </c>
      <c r="F30" s="70">
        <v>0</v>
      </c>
      <c r="G30" s="69">
        <v>0</v>
      </c>
      <c r="H30" s="70">
        <v>0</v>
      </c>
      <c r="I30" s="69">
        <v>0</v>
      </c>
      <c r="J30" s="70">
        <v>0</v>
      </c>
      <c r="K30" s="69">
        <v>0</v>
      </c>
      <c r="L30" s="70">
        <v>0</v>
      </c>
      <c r="M30" s="69">
        <v>0</v>
      </c>
    </row>
    <row r="31" spans="1:13" x14ac:dyDescent="0.2">
      <c r="A31" s="17" t="s">
        <v>179</v>
      </c>
      <c r="B31" s="70">
        <v>0</v>
      </c>
      <c r="C31" s="69">
        <v>0</v>
      </c>
      <c r="D31" s="70">
        <v>0</v>
      </c>
      <c r="E31" s="69">
        <v>0</v>
      </c>
      <c r="F31" s="70">
        <v>0</v>
      </c>
      <c r="G31" s="69">
        <v>0</v>
      </c>
      <c r="H31" s="70">
        <v>0</v>
      </c>
      <c r="I31" s="69">
        <v>0</v>
      </c>
      <c r="J31" s="70">
        <v>0</v>
      </c>
      <c r="K31" s="69">
        <v>0</v>
      </c>
      <c r="L31" s="70">
        <v>0</v>
      </c>
      <c r="M31" s="69">
        <v>0</v>
      </c>
    </row>
    <row r="32" spans="1:13" x14ac:dyDescent="0.2">
      <c r="A32" s="17" t="s">
        <v>501</v>
      </c>
      <c r="B32" s="70">
        <v>0</v>
      </c>
      <c r="C32" s="69">
        <v>0</v>
      </c>
      <c r="D32" s="70">
        <v>0</v>
      </c>
      <c r="E32" s="69">
        <v>0</v>
      </c>
      <c r="F32" s="70">
        <v>0</v>
      </c>
      <c r="G32" s="69">
        <v>0</v>
      </c>
      <c r="H32" s="70">
        <v>0</v>
      </c>
      <c r="I32" s="69">
        <v>0</v>
      </c>
      <c r="J32" s="70">
        <v>0</v>
      </c>
      <c r="K32" s="69">
        <v>0</v>
      </c>
      <c r="L32" s="70">
        <v>0</v>
      </c>
      <c r="M32" s="69">
        <v>0</v>
      </c>
    </row>
    <row r="33" spans="1:21" x14ac:dyDescent="0.2">
      <c r="A33" s="17" t="s">
        <v>149</v>
      </c>
      <c r="B33" s="70">
        <v>0</v>
      </c>
      <c r="C33" s="69">
        <v>0</v>
      </c>
      <c r="D33" s="70">
        <v>0</v>
      </c>
      <c r="E33" s="69">
        <v>0</v>
      </c>
      <c r="F33" s="70">
        <v>0</v>
      </c>
      <c r="G33" s="69">
        <v>0</v>
      </c>
      <c r="H33" s="70">
        <v>0</v>
      </c>
      <c r="I33" s="69">
        <v>0</v>
      </c>
      <c r="J33" s="70">
        <v>0</v>
      </c>
      <c r="K33" s="69">
        <v>0</v>
      </c>
      <c r="L33" s="70">
        <v>0</v>
      </c>
      <c r="M33" s="69">
        <v>0</v>
      </c>
    </row>
    <row r="34" spans="1:21" x14ac:dyDescent="0.2">
      <c r="A34" s="17" t="s">
        <v>150</v>
      </c>
      <c r="B34" s="70">
        <v>0</v>
      </c>
      <c r="C34" s="69">
        <v>0</v>
      </c>
      <c r="D34" s="70">
        <v>0</v>
      </c>
      <c r="E34" s="69">
        <v>0</v>
      </c>
      <c r="F34" s="70">
        <v>0</v>
      </c>
      <c r="G34" s="69">
        <v>0</v>
      </c>
      <c r="H34" s="70">
        <v>0</v>
      </c>
      <c r="I34" s="69">
        <v>0</v>
      </c>
      <c r="J34" s="70">
        <v>0</v>
      </c>
      <c r="K34" s="69">
        <v>0</v>
      </c>
      <c r="L34" s="70">
        <v>0</v>
      </c>
      <c r="M34" s="69">
        <v>0</v>
      </c>
    </row>
    <row r="35" spans="1:21" x14ac:dyDescent="0.2">
      <c r="A35" s="17" t="s">
        <v>151</v>
      </c>
      <c r="B35" s="70">
        <v>0</v>
      </c>
      <c r="C35" s="69">
        <v>0</v>
      </c>
      <c r="D35" s="70">
        <v>0</v>
      </c>
      <c r="E35" s="69">
        <v>0</v>
      </c>
      <c r="F35" s="70">
        <v>0</v>
      </c>
      <c r="G35" s="69">
        <v>0</v>
      </c>
      <c r="H35" s="70">
        <v>0</v>
      </c>
      <c r="I35" s="69">
        <v>0</v>
      </c>
      <c r="J35" s="70">
        <v>0</v>
      </c>
      <c r="K35" s="69">
        <v>0</v>
      </c>
      <c r="L35" s="70">
        <v>0</v>
      </c>
      <c r="M35" s="69">
        <v>0</v>
      </c>
    </row>
    <row r="36" spans="1:21" x14ac:dyDescent="0.2">
      <c r="A36" s="17" t="s">
        <v>152</v>
      </c>
      <c r="B36" s="70">
        <v>0</v>
      </c>
      <c r="C36" s="69">
        <v>0</v>
      </c>
      <c r="D36" s="70">
        <v>0</v>
      </c>
      <c r="E36" s="69">
        <v>0</v>
      </c>
      <c r="F36" s="70">
        <v>0</v>
      </c>
      <c r="G36" s="69">
        <v>0</v>
      </c>
      <c r="H36" s="70">
        <v>0</v>
      </c>
      <c r="I36" s="69">
        <v>0</v>
      </c>
      <c r="J36" s="70">
        <v>0</v>
      </c>
      <c r="K36" s="69">
        <v>0</v>
      </c>
      <c r="L36" s="70">
        <v>0</v>
      </c>
      <c r="M36" s="69">
        <v>0</v>
      </c>
    </row>
    <row r="37" spans="1:21" x14ac:dyDescent="0.2">
      <c r="A37" s="17" t="s">
        <v>181</v>
      </c>
      <c r="B37" s="70">
        <v>0</v>
      </c>
      <c r="C37" s="69">
        <v>0</v>
      </c>
      <c r="D37" s="70">
        <v>0</v>
      </c>
      <c r="E37" s="69">
        <v>0</v>
      </c>
      <c r="F37" s="70">
        <v>0</v>
      </c>
      <c r="G37" s="69">
        <v>0</v>
      </c>
      <c r="H37" s="70">
        <v>0</v>
      </c>
      <c r="I37" s="69">
        <v>0</v>
      </c>
      <c r="J37" s="70">
        <v>0</v>
      </c>
      <c r="K37" s="69">
        <v>0</v>
      </c>
      <c r="L37" s="70">
        <v>0</v>
      </c>
      <c r="M37" s="69">
        <v>0</v>
      </c>
    </row>
    <row r="38" spans="1:21" x14ac:dyDescent="0.2">
      <c r="A38" s="17" t="s">
        <v>154</v>
      </c>
      <c r="B38" s="70">
        <v>0</v>
      </c>
      <c r="C38" s="69">
        <v>0</v>
      </c>
      <c r="D38" s="70">
        <v>0</v>
      </c>
      <c r="E38" s="69">
        <v>0</v>
      </c>
      <c r="F38" s="70">
        <v>0</v>
      </c>
      <c r="G38" s="69">
        <v>0</v>
      </c>
      <c r="H38" s="70">
        <v>0</v>
      </c>
      <c r="I38" s="69">
        <v>0</v>
      </c>
      <c r="J38" s="70">
        <v>0</v>
      </c>
      <c r="K38" s="69">
        <v>0</v>
      </c>
      <c r="L38" s="70">
        <v>0</v>
      </c>
      <c r="M38" s="69">
        <v>0</v>
      </c>
    </row>
    <row r="39" spans="1:21" x14ac:dyDescent="0.2">
      <c r="A39" s="17" t="s">
        <v>155</v>
      </c>
      <c r="B39" s="70">
        <v>0</v>
      </c>
      <c r="C39" s="69">
        <v>0</v>
      </c>
      <c r="D39" s="70">
        <v>0</v>
      </c>
      <c r="E39" s="69">
        <v>0</v>
      </c>
      <c r="F39" s="70">
        <v>0</v>
      </c>
      <c r="G39" s="69">
        <v>0</v>
      </c>
      <c r="H39" s="70">
        <v>0</v>
      </c>
      <c r="I39" s="69">
        <v>0</v>
      </c>
      <c r="J39" s="70">
        <v>0</v>
      </c>
      <c r="K39" s="69">
        <v>0</v>
      </c>
      <c r="L39" s="70">
        <v>0</v>
      </c>
      <c r="M39" s="69">
        <v>0</v>
      </c>
    </row>
    <row r="40" spans="1:21" x14ac:dyDescent="0.2">
      <c r="A40" s="17" t="s">
        <v>156</v>
      </c>
      <c r="B40" s="70">
        <v>0</v>
      </c>
      <c r="C40" s="69">
        <v>0</v>
      </c>
      <c r="D40" s="70">
        <v>0</v>
      </c>
      <c r="E40" s="69">
        <v>0</v>
      </c>
      <c r="F40" s="70">
        <v>0</v>
      </c>
      <c r="G40" s="69">
        <v>0</v>
      </c>
      <c r="H40" s="70">
        <v>0</v>
      </c>
      <c r="I40" s="69">
        <v>0</v>
      </c>
      <c r="J40" s="70">
        <v>0</v>
      </c>
      <c r="K40" s="69">
        <v>0</v>
      </c>
      <c r="L40" s="70">
        <v>0</v>
      </c>
      <c r="M40" s="69">
        <v>0</v>
      </c>
    </row>
    <row r="41" spans="1:21" ht="15.75" customHeight="1" thickBot="1" x14ac:dyDescent="0.25">
      <c r="A41" s="164" t="s">
        <v>157</v>
      </c>
      <c r="B41" s="166">
        <v>0</v>
      </c>
      <c r="C41" s="165">
        <v>0</v>
      </c>
      <c r="D41" s="166">
        <v>0</v>
      </c>
      <c r="E41" s="165">
        <v>0</v>
      </c>
      <c r="F41" s="166">
        <v>0</v>
      </c>
      <c r="G41" s="165">
        <v>0</v>
      </c>
      <c r="H41" s="166">
        <v>0</v>
      </c>
      <c r="I41" s="165">
        <v>0</v>
      </c>
      <c r="J41" s="166">
        <v>0</v>
      </c>
      <c r="K41" s="165">
        <v>0</v>
      </c>
      <c r="L41" s="166">
        <v>0</v>
      </c>
      <c r="M41" s="165">
        <v>0</v>
      </c>
    </row>
    <row r="42" spans="1:21" ht="15.75" customHeight="1" thickTop="1" x14ac:dyDescent="0.2">
      <c r="A42" s="17" t="s">
        <v>165</v>
      </c>
      <c r="B42" s="70"/>
      <c r="C42" s="70"/>
      <c r="D42" s="70"/>
      <c r="E42" s="70"/>
      <c r="F42" s="70"/>
      <c r="G42" s="70"/>
      <c r="H42" s="70"/>
      <c r="I42" s="70"/>
      <c r="J42" s="70"/>
      <c r="K42" s="70"/>
      <c r="L42" s="70"/>
      <c r="M42" s="70"/>
      <c r="N42" s="70"/>
      <c r="O42" s="70"/>
      <c r="P42" s="70"/>
      <c r="Q42" s="70"/>
      <c r="R42" s="70"/>
      <c r="S42" s="19"/>
      <c r="T42" s="19"/>
      <c r="U42" s="55"/>
    </row>
    <row r="43" spans="1:21" ht="14.25" customHeight="1" x14ac:dyDescent="0.2">
      <c r="A43" s="355" t="s">
        <v>483</v>
      </c>
      <c r="B43" s="355"/>
      <c r="C43" s="355"/>
      <c r="D43" s="355"/>
    </row>
    <row r="44" spans="1:21" x14ac:dyDescent="0.2"/>
    <row r="45" spans="1:21" x14ac:dyDescent="0.2"/>
  </sheetData>
  <mergeCells count="5">
    <mergeCell ref="A1:XFD1"/>
    <mergeCell ref="A3:XFD3"/>
    <mergeCell ref="A4:XFD4"/>
    <mergeCell ref="A43:D43"/>
    <mergeCell ref="B5:M6"/>
  </mergeCells>
  <hyperlinks>
    <hyperlink ref="A5" location="Índice!A1" display="Índice" xr:uid="{00000000-0004-0000-3C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Z46"/>
  <sheetViews>
    <sheetView showGridLines="0" workbookViewId="0">
      <selection activeCell="A6" sqref="A6"/>
    </sheetView>
  </sheetViews>
  <sheetFormatPr defaultColWidth="0" defaultRowHeight="14.25" zeroHeight="1" x14ac:dyDescent="0.2"/>
  <cols>
    <col min="1" max="1" width="19.140625" style="2" customWidth="1"/>
    <col min="2" max="13" width="12.85546875" style="2" customWidth="1"/>
    <col min="14" max="26" width="9.140625" style="2" hidden="1" customWidth="1"/>
    <col min="27" max="16384" width="9.140625" style="2" hidden="1"/>
  </cols>
  <sheetData>
    <row r="1" spans="1:26" s="363" customFormat="1" ht="18" customHeight="1" x14ac:dyDescent="0.2">
      <c r="A1" s="363" t="s">
        <v>0</v>
      </c>
    </row>
    <row r="2" spans="1:26" s="268" customFormat="1" ht="18" customHeight="1" x14ac:dyDescent="0.2">
      <c r="A2" s="272"/>
    </row>
    <row r="3" spans="1:26" s="364" customFormat="1" ht="15.75" customHeight="1" x14ac:dyDescent="0.2">
      <c r="A3" s="364" t="s">
        <v>1</v>
      </c>
    </row>
    <row r="4" spans="1:26" s="364" customFormat="1" ht="15.75" customHeight="1" x14ac:dyDescent="0.2">
      <c r="A4" s="364" t="s">
        <v>313</v>
      </c>
    </row>
    <row r="5" spans="1:26" ht="15" customHeight="1" x14ac:dyDescent="0.2">
      <c r="A5" s="31" t="s">
        <v>2</v>
      </c>
      <c r="B5" s="358" t="s">
        <v>191</v>
      </c>
      <c r="C5" s="358"/>
      <c r="D5" s="358"/>
      <c r="E5" s="358"/>
      <c r="F5" s="358"/>
      <c r="G5" s="358"/>
      <c r="H5" s="358"/>
      <c r="I5" s="358"/>
      <c r="J5" s="358"/>
      <c r="K5" s="358"/>
      <c r="L5" s="358"/>
      <c r="M5" s="358"/>
      <c r="N5" s="312"/>
      <c r="O5" s="312"/>
      <c r="P5" s="312"/>
      <c r="Q5" s="312"/>
      <c r="R5" s="312"/>
      <c r="S5" s="312"/>
      <c r="T5" s="312"/>
      <c r="U5" s="312"/>
      <c r="V5" s="312"/>
      <c r="W5" s="312"/>
      <c r="X5" s="312"/>
      <c r="Y5" s="312"/>
      <c r="Z5" s="312"/>
    </row>
    <row r="6" spans="1:26" ht="15.75" customHeight="1" thickBot="1" x14ac:dyDescent="0.25">
      <c r="A6" s="92"/>
      <c r="B6" s="358"/>
      <c r="C6" s="358"/>
      <c r="D6" s="358"/>
      <c r="E6" s="358"/>
      <c r="F6" s="358"/>
      <c r="G6" s="358"/>
      <c r="H6" s="358"/>
      <c r="I6" s="358"/>
      <c r="J6" s="358"/>
      <c r="K6" s="358"/>
      <c r="L6" s="358"/>
      <c r="M6" s="358"/>
      <c r="N6" s="312"/>
      <c r="O6" s="312"/>
      <c r="P6" s="312"/>
      <c r="Q6" s="312"/>
      <c r="R6" s="312"/>
      <c r="S6" s="312"/>
      <c r="T6" s="312"/>
      <c r="U6" s="312"/>
      <c r="V6" s="312"/>
      <c r="W6" s="312"/>
      <c r="X6" s="312"/>
      <c r="Y6" s="312"/>
      <c r="Z6" s="312"/>
    </row>
    <row r="7" spans="1:26" ht="15" thickTop="1" x14ac:dyDescent="0.2">
      <c r="A7" s="66" t="s">
        <v>3</v>
      </c>
      <c r="B7" s="95">
        <v>2014</v>
      </c>
      <c r="C7" s="94">
        <v>2015</v>
      </c>
      <c r="D7" s="95">
        <v>2016</v>
      </c>
      <c r="E7" s="94">
        <v>2017</v>
      </c>
      <c r="F7" s="95">
        <v>2018</v>
      </c>
      <c r="G7" s="94">
        <v>2019</v>
      </c>
      <c r="H7" s="95">
        <v>2020</v>
      </c>
      <c r="I7" s="94">
        <v>2021</v>
      </c>
      <c r="J7" s="95">
        <v>2022</v>
      </c>
      <c r="K7" s="94">
        <v>2023</v>
      </c>
      <c r="L7" s="95">
        <v>2024</v>
      </c>
      <c r="M7" s="94">
        <v>2025</v>
      </c>
    </row>
    <row r="8" spans="1:26" x14ac:dyDescent="0.2">
      <c r="A8" s="17" t="s">
        <v>4</v>
      </c>
      <c r="B8" s="70">
        <v>0</v>
      </c>
      <c r="C8" s="69">
        <v>0.01</v>
      </c>
      <c r="D8" s="70">
        <v>0.03</v>
      </c>
      <c r="E8" s="69">
        <v>8.9999999999999993E-3</v>
      </c>
      <c r="F8" s="70">
        <v>8.9999999999999993E-3</v>
      </c>
      <c r="G8" s="69">
        <v>8.9999999999999993E-3</v>
      </c>
      <c r="H8" s="70">
        <v>2.871225809563651E-2</v>
      </c>
      <c r="I8" s="69">
        <v>0.58369762655364776</v>
      </c>
      <c r="J8" s="70">
        <v>0.18</v>
      </c>
      <c r="K8" s="69">
        <v>0.23</v>
      </c>
      <c r="L8" s="70">
        <v>0.13</v>
      </c>
      <c r="M8" s="69">
        <v>0.1</v>
      </c>
    </row>
    <row r="9" spans="1:26" x14ac:dyDescent="0.2">
      <c r="A9" s="291" t="s">
        <v>7</v>
      </c>
      <c r="B9" s="93"/>
      <c r="C9" s="93"/>
      <c r="D9" s="93"/>
      <c r="E9" s="93"/>
      <c r="F9" s="93"/>
      <c r="G9" s="93"/>
      <c r="H9" s="93"/>
      <c r="I9" s="93"/>
      <c r="J9" s="93"/>
      <c r="K9" s="93"/>
      <c r="L9" s="93"/>
      <c r="M9" s="93"/>
    </row>
    <row r="10" spans="1:26" x14ac:dyDescent="0.2">
      <c r="A10" s="17" t="s">
        <v>128</v>
      </c>
      <c r="B10" s="70">
        <v>0</v>
      </c>
      <c r="C10" s="69">
        <v>0</v>
      </c>
      <c r="D10" s="70">
        <v>0</v>
      </c>
      <c r="E10" s="69">
        <v>0</v>
      </c>
      <c r="F10" s="70">
        <v>0</v>
      </c>
      <c r="G10" s="69">
        <v>8.9999999999999993E-3</v>
      </c>
      <c r="H10" s="70">
        <v>0.19</v>
      </c>
      <c r="I10" s="69">
        <v>0.37883128653946141</v>
      </c>
      <c r="J10" s="70">
        <v>0</v>
      </c>
      <c r="K10" s="69">
        <v>8.9999999999999993E-3</v>
      </c>
      <c r="L10" s="70">
        <v>0</v>
      </c>
      <c r="M10" s="69">
        <v>0.2</v>
      </c>
    </row>
    <row r="11" spans="1:26" x14ac:dyDescent="0.2">
      <c r="A11" s="17" t="s">
        <v>129</v>
      </c>
      <c r="B11" s="70">
        <v>0</v>
      </c>
      <c r="C11" s="69">
        <v>0</v>
      </c>
      <c r="D11" s="70">
        <v>0</v>
      </c>
      <c r="E11" s="69">
        <v>0</v>
      </c>
      <c r="F11" s="70">
        <v>0</v>
      </c>
      <c r="G11" s="69">
        <v>0</v>
      </c>
      <c r="H11" s="70">
        <v>0</v>
      </c>
      <c r="I11" s="69">
        <v>0</v>
      </c>
      <c r="J11" s="70">
        <v>0</v>
      </c>
      <c r="K11" s="69">
        <v>0</v>
      </c>
      <c r="L11" s="70">
        <v>0</v>
      </c>
      <c r="M11" s="69">
        <v>0</v>
      </c>
    </row>
    <row r="12" spans="1:26" x14ac:dyDescent="0.2">
      <c r="A12" s="17" t="s">
        <v>174</v>
      </c>
      <c r="B12" s="70">
        <v>0</v>
      </c>
      <c r="C12" s="69">
        <v>0</v>
      </c>
      <c r="D12" s="70">
        <v>0</v>
      </c>
      <c r="E12" s="69">
        <v>0</v>
      </c>
      <c r="F12" s="70">
        <v>0</v>
      </c>
      <c r="G12" s="69">
        <v>0</v>
      </c>
      <c r="H12" s="70">
        <v>0</v>
      </c>
      <c r="I12" s="69">
        <v>3.937124127680935</v>
      </c>
      <c r="J12" s="70">
        <v>0.98114244225976732</v>
      </c>
      <c r="K12" s="69">
        <v>0</v>
      </c>
      <c r="L12" s="70">
        <v>0</v>
      </c>
      <c r="M12" s="69">
        <v>0</v>
      </c>
    </row>
    <row r="13" spans="1:26" x14ac:dyDescent="0.2">
      <c r="A13" s="17" t="s">
        <v>131</v>
      </c>
      <c r="B13" s="70">
        <v>0</v>
      </c>
      <c r="C13" s="69">
        <v>0</v>
      </c>
      <c r="D13" s="70">
        <v>0</v>
      </c>
      <c r="E13" s="69">
        <v>0</v>
      </c>
      <c r="F13" s="70">
        <v>0</v>
      </c>
      <c r="G13" s="69">
        <v>0</v>
      </c>
      <c r="H13" s="70">
        <v>0</v>
      </c>
      <c r="I13" s="69">
        <v>1.058133875097877</v>
      </c>
      <c r="J13" s="70">
        <v>2.1167381065777642</v>
      </c>
      <c r="K13" s="69">
        <v>0</v>
      </c>
      <c r="L13" s="70">
        <v>1.080300135913987</v>
      </c>
      <c r="M13" s="69">
        <v>1.1000000000000001</v>
      </c>
    </row>
    <row r="14" spans="1:26" x14ac:dyDescent="0.2">
      <c r="A14" s="17" t="s">
        <v>132</v>
      </c>
      <c r="B14" s="70">
        <v>0</v>
      </c>
      <c r="C14" s="69">
        <v>0</v>
      </c>
      <c r="D14" s="70">
        <v>0</v>
      </c>
      <c r="E14" s="69">
        <v>0</v>
      </c>
      <c r="F14" s="70">
        <v>0</v>
      </c>
      <c r="G14" s="69">
        <v>0</v>
      </c>
      <c r="H14" s="70">
        <v>0</v>
      </c>
      <c r="I14" s="69">
        <v>0</v>
      </c>
      <c r="J14" s="70">
        <v>0</v>
      </c>
      <c r="K14" s="69">
        <v>0</v>
      </c>
      <c r="L14" s="70">
        <v>0</v>
      </c>
      <c r="M14" s="69">
        <v>0</v>
      </c>
    </row>
    <row r="15" spans="1:26" x14ac:dyDescent="0.2">
      <c r="A15" s="17" t="s">
        <v>133</v>
      </c>
      <c r="B15" s="70">
        <v>0</v>
      </c>
      <c r="C15" s="69">
        <v>0</v>
      </c>
      <c r="D15" s="70">
        <v>0</v>
      </c>
      <c r="E15" s="69">
        <v>0</v>
      </c>
      <c r="F15" s="70">
        <v>0</v>
      </c>
      <c r="G15" s="69">
        <v>0</v>
      </c>
      <c r="H15" s="70">
        <v>0</v>
      </c>
      <c r="I15" s="69">
        <v>0.3330657704977002</v>
      </c>
      <c r="J15" s="70">
        <v>0</v>
      </c>
      <c r="K15" s="69">
        <v>0</v>
      </c>
      <c r="L15" s="70">
        <v>0</v>
      </c>
      <c r="M15" s="69">
        <v>0</v>
      </c>
    </row>
    <row r="16" spans="1:26" x14ac:dyDescent="0.2">
      <c r="A16" s="17" t="s">
        <v>502</v>
      </c>
      <c r="B16" s="70">
        <v>0</v>
      </c>
      <c r="C16" s="69">
        <v>0</v>
      </c>
      <c r="D16" s="70">
        <v>0</v>
      </c>
      <c r="E16" s="69">
        <v>0</v>
      </c>
      <c r="F16" s="70">
        <v>0</v>
      </c>
      <c r="G16" s="69">
        <v>0</v>
      </c>
      <c r="H16" s="70">
        <v>0</v>
      </c>
      <c r="I16" s="69">
        <v>6.3295145262358368</v>
      </c>
      <c r="J16" s="70">
        <v>0</v>
      </c>
      <c r="K16" s="69">
        <v>0</v>
      </c>
      <c r="L16" s="70">
        <v>0</v>
      </c>
      <c r="M16" s="69">
        <v>1.6</v>
      </c>
    </row>
    <row r="17" spans="1:13" x14ac:dyDescent="0.2">
      <c r="A17" s="17" t="s">
        <v>500</v>
      </c>
      <c r="B17" s="70">
        <v>0</v>
      </c>
      <c r="C17" s="69">
        <v>0</v>
      </c>
      <c r="D17" s="70">
        <v>0</v>
      </c>
      <c r="E17" s="69">
        <v>0</v>
      </c>
      <c r="F17" s="70">
        <v>0</v>
      </c>
      <c r="G17" s="69">
        <v>0</v>
      </c>
      <c r="H17" s="70">
        <v>0</v>
      </c>
      <c r="I17" s="69">
        <v>0</v>
      </c>
      <c r="J17" s="70">
        <v>0</v>
      </c>
      <c r="K17" s="69">
        <v>0</v>
      </c>
      <c r="L17" s="70">
        <v>0</v>
      </c>
      <c r="M17" s="69">
        <v>0</v>
      </c>
    </row>
    <row r="18" spans="1:13" x14ac:dyDescent="0.2">
      <c r="A18" s="17" t="s">
        <v>136</v>
      </c>
      <c r="B18" s="70">
        <v>0</v>
      </c>
      <c r="C18" s="69">
        <v>0</v>
      </c>
      <c r="D18" s="70">
        <v>0</v>
      </c>
      <c r="E18" s="69">
        <v>0</v>
      </c>
      <c r="F18" s="70">
        <v>0</v>
      </c>
      <c r="G18" s="69">
        <v>0</v>
      </c>
      <c r="H18" s="70">
        <v>0</v>
      </c>
      <c r="I18" s="69">
        <v>0</v>
      </c>
      <c r="J18" s="70">
        <v>0</v>
      </c>
      <c r="K18" s="69">
        <v>0</v>
      </c>
      <c r="L18" s="70">
        <v>0.4200519152465213</v>
      </c>
      <c r="M18" s="69">
        <v>0.4</v>
      </c>
    </row>
    <row r="19" spans="1:13" x14ac:dyDescent="0.2">
      <c r="A19" s="17" t="s">
        <v>137</v>
      </c>
      <c r="B19" s="70">
        <v>0</v>
      </c>
      <c r="C19" s="69">
        <v>0</v>
      </c>
      <c r="D19" s="70">
        <v>0</v>
      </c>
      <c r="E19" s="69">
        <v>0</v>
      </c>
      <c r="F19" s="70">
        <v>0</v>
      </c>
      <c r="G19" s="69">
        <v>0</v>
      </c>
      <c r="H19" s="70">
        <v>0</v>
      </c>
      <c r="I19" s="69">
        <v>1.681463545870326</v>
      </c>
      <c r="J19" s="70">
        <v>0</v>
      </c>
      <c r="K19" s="69">
        <v>0</v>
      </c>
      <c r="L19" s="70">
        <v>0</v>
      </c>
      <c r="M19" s="69">
        <v>0</v>
      </c>
    </row>
    <row r="20" spans="1:13" x14ac:dyDescent="0.2">
      <c r="A20" s="17" t="s">
        <v>138</v>
      </c>
      <c r="B20" s="70">
        <v>0</v>
      </c>
      <c r="C20" s="69">
        <v>0</v>
      </c>
      <c r="D20" s="70">
        <v>0</v>
      </c>
      <c r="E20" s="69">
        <v>0</v>
      </c>
      <c r="F20" s="70">
        <v>0</v>
      </c>
      <c r="G20" s="69">
        <v>0</v>
      </c>
      <c r="H20" s="70">
        <v>0</v>
      </c>
      <c r="I20" s="69">
        <v>0</v>
      </c>
      <c r="J20" s="70">
        <v>0</v>
      </c>
      <c r="K20" s="69">
        <v>0</v>
      </c>
      <c r="L20" s="70">
        <v>0</v>
      </c>
      <c r="M20" s="69">
        <v>0.3</v>
      </c>
    </row>
    <row r="21" spans="1:13" x14ac:dyDescent="0.2">
      <c r="A21" s="17" t="s">
        <v>139</v>
      </c>
      <c r="B21" s="70">
        <v>0</v>
      </c>
      <c r="C21" s="69">
        <v>0</v>
      </c>
      <c r="D21" s="70">
        <v>0</v>
      </c>
      <c r="E21" s="69">
        <v>0</v>
      </c>
      <c r="F21" s="70">
        <v>0</v>
      </c>
      <c r="G21" s="69">
        <v>0</v>
      </c>
      <c r="H21" s="70">
        <v>0</v>
      </c>
      <c r="I21" s="69">
        <v>0</v>
      </c>
      <c r="J21" s="70">
        <v>0</v>
      </c>
      <c r="K21" s="69">
        <v>0</v>
      </c>
      <c r="L21" s="70">
        <v>0</v>
      </c>
      <c r="M21" s="69">
        <v>0.3</v>
      </c>
    </row>
    <row r="22" spans="1:13" x14ac:dyDescent="0.2">
      <c r="A22" s="17" t="s">
        <v>140</v>
      </c>
      <c r="B22" s="70">
        <v>0</v>
      </c>
      <c r="C22" s="69">
        <v>0</v>
      </c>
      <c r="D22" s="70">
        <v>0</v>
      </c>
      <c r="E22" s="69">
        <v>0</v>
      </c>
      <c r="F22" s="70">
        <v>0</v>
      </c>
      <c r="G22" s="69">
        <v>0</v>
      </c>
      <c r="H22" s="70">
        <v>0</v>
      </c>
      <c r="I22" s="69">
        <v>0.48353210532296309</v>
      </c>
      <c r="J22" s="70">
        <v>0</v>
      </c>
      <c r="K22" s="69">
        <v>0</v>
      </c>
      <c r="L22" s="70">
        <v>0.4888701785870434</v>
      </c>
      <c r="M22" s="69">
        <v>0</v>
      </c>
    </row>
    <row r="23" spans="1:13" x14ac:dyDescent="0.2">
      <c r="A23" s="17" t="s">
        <v>177</v>
      </c>
      <c r="B23" s="70">
        <v>0</v>
      </c>
      <c r="C23" s="69">
        <v>0</v>
      </c>
      <c r="D23" s="70">
        <v>0</v>
      </c>
      <c r="E23" s="69">
        <v>0</v>
      </c>
      <c r="F23" s="70">
        <v>0</v>
      </c>
      <c r="G23" s="69">
        <v>0</v>
      </c>
      <c r="H23" s="70">
        <v>0</v>
      </c>
      <c r="I23" s="69">
        <v>0</v>
      </c>
      <c r="J23" s="70">
        <v>0</v>
      </c>
      <c r="K23" s="69">
        <v>0</v>
      </c>
      <c r="L23" s="70">
        <v>0</v>
      </c>
      <c r="M23" s="69">
        <v>0</v>
      </c>
    </row>
    <row r="24" spans="1:13" x14ac:dyDescent="0.2">
      <c r="A24" s="17" t="s">
        <v>142</v>
      </c>
      <c r="B24" s="70">
        <v>0</v>
      </c>
      <c r="C24" s="69">
        <v>0</v>
      </c>
      <c r="D24" s="70">
        <v>0</v>
      </c>
      <c r="E24" s="69">
        <v>0</v>
      </c>
      <c r="F24" s="70">
        <v>0</v>
      </c>
      <c r="G24" s="69">
        <v>0</v>
      </c>
      <c r="H24" s="70">
        <v>0</v>
      </c>
      <c r="I24" s="69">
        <v>0</v>
      </c>
      <c r="J24" s="70">
        <v>1.683870207284422</v>
      </c>
      <c r="K24" s="69">
        <v>0</v>
      </c>
      <c r="L24" s="70">
        <v>0</v>
      </c>
      <c r="M24" s="69">
        <v>0</v>
      </c>
    </row>
    <row r="25" spans="1:13" x14ac:dyDescent="0.2">
      <c r="A25" s="17" t="s">
        <v>178</v>
      </c>
      <c r="B25" s="70">
        <v>0</v>
      </c>
      <c r="C25" s="69">
        <v>0</v>
      </c>
      <c r="D25" s="70">
        <v>0</v>
      </c>
      <c r="E25" s="69">
        <v>0</v>
      </c>
      <c r="F25" s="70">
        <v>0</v>
      </c>
      <c r="G25" s="69">
        <v>0</v>
      </c>
      <c r="H25" s="70">
        <v>0</v>
      </c>
      <c r="I25" s="69">
        <v>0</v>
      </c>
      <c r="J25" s="70">
        <v>0</v>
      </c>
      <c r="K25" s="69">
        <v>0</v>
      </c>
      <c r="L25" s="70">
        <v>0</v>
      </c>
      <c r="M25" s="69">
        <v>0</v>
      </c>
    </row>
    <row r="26" spans="1:13" x14ac:dyDescent="0.2">
      <c r="A26" s="17" t="s">
        <v>143</v>
      </c>
      <c r="B26" s="70">
        <v>0</v>
      </c>
      <c r="C26" s="69">
        <v>0</v>
      </c>
      <c r="D26" s="70">
        <v>0</v>
      </c>
      <c r="E26" s="69">
        <v>0</v>
      </c>
      <c r="F26" s="70">
        <v>0</v>
      </c>
      <c r="G26" s="69">
        <v>0</v>
      </c>
      <c r="H26" s="70">
        <v>0</v>
      </c>
      <c r="I26" s="69">
        <v>0.50112000320716799</v>
      </c>
      <c r="J26" s="70">
        <v>0</v>
      </c>
      <c r="K26" s="69">
        <v>0</v>
      </c>
      <c r="L26" s="70">
        <v>0.50290909187522836</v>
      </c>
      <c r="M26" s="69">
        <v>0</v>
      </c>
    </row>
    <row r="27" spans="1:13" x14ac:dyDescent="0.2">
      <c r="A27" s="17" t="s">
        <v>144</v>
      </c>
      <c r="B27" s="70">
        <v>0</v>
      </c>
      <c r="C27" s="69">
        <v>0</v>
      </c>
      <c r="D27" s="70">
        <v>0</v>
      </c>
      <c r="E27" s="69">
        <v>0</v>
      </c>
      <c r="F27" s="70">
        <v>0</v>
      </c>
      <c r="G27" s="69">
        <v>0</v>
      </c>
      <c r="H27" s="70">
        <v>0</v>
      </c>
      <c r="I27" s="69">
        <v>0.29882948490761679</v>
      </c>
      <c r="J27" s="70">
        <v>0</v>
      </c>
      <c r="K27" s="69">
        <v>0</v>
      </c>
      <c r="L27" s="70">
        <v>0</v>
      </c>
      <c r="M27" s="69">
        <v>0</v>
      </c>
    </row>
    <row r="28" spans="1:13" x14ac:dyDescent="0.2">
      <c r="A28" s="17" t="s">
        <v>145</v>
      </c>
      <c r="B28" s="70">
        <v>0</v>
      </c>
      <c r="C28" s="69">
        <v>0</v>
      </c>
      <c r="D28" s="70">
        <v>0</v>
      </c>
      <c r="E28" s="69">
        <v>0</v>
      </c>
      <c r="F28" s="70">
        <v>0</v>
      </c>
      <c r="G28" s="69">
        <v>0</v>
      </c>
      <c r="H28" s="70">
        <v>0</v>
      </c>
      <c r="I28" s="69">
        <v>0</v>
      </c>
      <c r="J28" s="70">
        <v>0</v>
      </c>
      <c r="K28" s="69">
        <v>0</v>
      </c>
      <c r="L28" s="70">
        <v>0</v>
      </c>
      <c r="M28" s="69">
        <v>0</v>
      </c>
    </row>
    <row r="29" spans="1:13" x14ac:dyDescent="0.2">
      <c r="A29" s="17" t="s">
        <v>225</v>
      </c>
      <c r="B29" s="70">
        <v>0</v>
      </c>
      <c r="C29" s="69">
        <v>0</v>
      </c>
      <c r="D29" s="70">
        <v>0</v>
      </c>
      <c r="E29" s="69">
        <v>0</v>
      </c>
      <c r="F29" s="70">
        <v>0</v>
      </c>
      <c r="G29" s="69">
        <v>0</v>
      </c>
      <c r="H29" s="70">
        <v>0</v>
      </c>
      <c r="I29" s="69">
        <v>0</v>
      </c>
      <c r="J29" s="70">
        <v>0</v>
      </c>
      <c r="K29" s="69">
        <v>0</v>
      </c>
      <c r="L29" s="70">
        <v>0.87495129988047826</v>
      </c>
      <c r="M29" s="69">
        <v>0</v>
      </c>
    </row>
    <row r="30" spans="1:13" x14ac:dyDescent="0.2">
      <c r="A30" s="17" t="s">
        <v>147</v>
      </c>
      <c r="B30" s="70">
        <v>0</v>
      </c>
      <c r="C30" s="69">
        <v>0</v>
      </c>
      <c r="D30" s="70">
        <v>0</v>
      </c>
      <c r="E30" s="69">
        <v>0</v>
      </c>
      <c r="F30" s="70">
        <v>0</v>
      </c>
      <c r="G30" s="69">
        <v>0</v>
      </c>
      <c r="H30" s="70">
        <v>0</v>
      </c>
      <c r="I30" s="69">
        <v>0.76955753519956172</v>
      </c>
      <c r="J30" s="70">
        <v>0.15243275048130639</v>
      </c>
      <c r="K30" s="69">
        <v>0</v>
      </c>
      <c r="L30" s="70">
        <v>0.6103781327081832</v>
      </c>
      <c r="M30" s="69">
        <v>0</v>
      </c>
    </row>
    <row r="31" spans="1:13" x14ac:dyDescent="0.2">
      <c r="A31" s="17" t="s">
        <v>179</v>
      </c>
      <c r="B31" s="70">
        <v>0</v>
      </c>
      <c r="C31" s="69">
        <v>0</v>
      </c>
      <c r="D31" s="70">
        <v>0</v>
      </c>
      <c r="E31" s="69">
        <v>0</v>
      </c>
      <c r="F31" s="70">
        <v>0</v>
      </c>
      <c r="G31" s="69">
        <v>0</v>
      </c>
      <c r="H31" s="70">
        <v>0.45</v>
      </c>
      <c r="I31" s="69">
        <v>0</v>
      </c>
      <c r="J31" s="70">
        <v>0</v>
      </c>
      <c r="K31" s="69">
        <v>0</v>
      </c>
      <c r="L31" s="70">
        <v>0</v>
      </c>
      <c r="M31" s="69">
        <v>0</v>
      </c>
    </row>
    <row r="32" spans="1:13" x14ac:dyDescent="0.2">
      <c r="A32" s="17" t="s">
        <v>501</v>
      </c>
      <c r="B32" s="70">
        <v>0</v>
      </c>
      <c r="C32" s="69">
        <v>0</v>
      </c>
      <c r="D32" s="70">
        <v>0</v>
      </c>
      <c r="E32" s="69">
        <v>0</v>
      </c>
      <c r="F32" s="70">
        <v>0</v>
      </c>
      <c r="G32" s="69">
        <v>0</v>
      </c>
      <c r="H32" s="70">
        <v>0</v>
      </c>
      <c r="I32" s="69">
        <v>0</v>
      </c>
      <c r="J32" s="70">
        <v>0</v>
      </c>
      <c r="K32" s="69">
        <v>0</v>
      </c>
      <c r="L32" s="70">
        <v>0</v>
      </c>
      <c r="M32" s="69">
        <v>0</v>
      </c>
    </row>
    <row r="33" spans="1:25" x14ac:dyDescent="0.2">
      <c r="A33" s="17" t="s">
        <v>149</v>
      </c>
      <c r="B33" s="70">
        <v>0</v>
      </c>
      <c r="C33" s="69">
        <v>0</v>
      </c>
      <c r="D33" s="70">
        <v>0</v>
      </c>
      <c r="E33" s="69">
        <v>0</v>
      </c>
      <c r="F33" s="70">
        <v>0</v>
      </c>
      <c r="G33" s="69">
        <v>0</v>
      </c>
      <c r="H33" s="70">
        <v>0</v>
      </c>
      <c r="I33" s="69">
        <v>0</v>
      </c>
      <c r="J33" s="70">
        <v>0</v>
      </c>
      <c r="K33" s="69">
        <v>0</v>
      </c>
      <c r="L33" s="70">
        <v>0</v>
      </c>
      <c r="M33" s="69">
        <v>0</v>
      </c>
    </row>
    <row r="34" spans="1:25" x14ac:dyDescent="0.2">
      <c r="A34" s="17" t="s">
        <v>150</v>
      </c>
      <c r="B34" s="70">
        <v>0</v>
      </c>
      <c r="C34" s="69">
        <v>9.427976388575933E-2</v>
      </c>
      <c r="D34" s="70">
        <v>0</v>
      </c>
      <c r="E34" s="69">
        <v>9.1826689978402362E-2</v>
      </c>
      <c r="F34" s="70">
        <v>0</v>
      </c>
      <c r="G34" s="69">
        <v>0</v>
      </c>
      <c r="H34" s="70">
        <v>0</v>
      </c>
      <c r="I34" s="69">
        <v>9.4434324232697514E-2</v>
      </c>
      <c r="J34" s="70">
        <v>0</v>
      </c>
      <c r="K34" s="69">
        <v>0</v>
      </c>
      <c r="L34" s="70">
        <v>9.4442564700819159E-2</v>
      </c>
      <c r="M34" s="69">
        <v>0.1</v>
      </c>
    </row>
    <row r="35" spans="1:25" x14ac:dyDescent="0.2">
      <c r="A35" s="17" t="s">
        <v>151</v>
      </c>
      <c r="B35" s="70">
        <v>0</v>
      </c>
      <c r="C35" s="69">
        <v>1.8272516308220801</v>
      </c>
      <c r="D35" s="70">
        <v>0</v>
      </c>
      <c r="E35" s="69">
        <v>0</v>
      </c>
      <c r="F35" s="70">
        <v>0</v>
      </c>
      <c r="G35" s="69">
        <v>0</v>
      </c>
      <c r="H35" s="70">
        <v>0</v>
      </c>
      <c r="I35" s="69">
        <v>0</v>
      </c>
      <c r="J35" s="70">
        <v>0</v>
      </c>
      <c r="K35" s="69">
        <v>0</v>
      </c>
      <c r="L35" s="70">
        <v>0</v>
      </c>
      <c r="M35" s="69">
        <v>0</v>
      </c>
    </row>
    <row r="36" spans="1:25" x14ac:dyDescent="0.2">
      <c r="A36" s="17" t="s">
        <v>152</v>
      </c>
      <c r="B36" s="70">
        <v>0</v>
      </c>
      <c r="C36" s="69">
        <v>0</v>
      </c>
      <c r="D36" s="70">
        <v>0</v>
      </c>
      <c r="E36" s="69">
        <v>0</v>
      </c>
      <c r="F36" s="70">
        <v>0</v>
      </c>
      <c r="G36" s="69">
        <v>0</v>
      </c>
      <c r="H36" s="70">
        <v>0</v>
      </c>
      <c r="I36" s="69">
        <v>0</v>
      </c>
      <c r="J36" s="70">
        <v>0</v>
      </c>
      <c r="K36" s="69">
        <v>0</v>
      </c>
      <c r="L36" s="70">
        <v>0</v>
      </c>
      <c r="M36" s="69">
        <v>0</v>
      </c>
    </row>
    <row r="37" spans="1:25" x14ac:dyDescent="0.2">
      <c r="A37" s="17" t="s">
        <v>181</v>
      </c>
      <c r="B37" s="70">
        <v>0</v>
      </c>
      <c r="C37" s="69">
        <v>0</v>
      </c>
      <c r="D37" s="70">
        <v>0</v>
      </c>
      <c r="E37" s="69">
        <v>0</v>
      </c>
      <c r="F37" s="70">
        <v>0</v>
      </c>
      <c r="G37" s="69">
        <v>0</v>
      </c>
      <c r="H37" s="70">
        <v>0</v>
      </c>
      <c r="I37" s="69">
        <v>1.1387446479001551</v>
      </c>
      <c r="J37" s="70">
        <v>0</v>
      </c>
      <c r="K37" s="69">
        <v>0</v>
      </c>
      <c r="L37" s="70">
        <v>0</v>
      </c>
      <c r="M37" s="69">
        <v>0</v>
      </c>
    </row>
    <row r="38" spans="1:25" x14ac:dyDescent="0.2">
      <c r="A38" s="17" t="s">
        <v>154</v>
      </c>
      <c r="B38" s="70">
        <v>0</v>
      </c>
      <c r="C38" s="69">
        <v>0</v>
      </c>
      <c r="D38" s="70">
        <v>0</v>
      </c>
      <c r="E38" s="69">
        <v>0</v>
      </c>
      <c r="F38" s="70">
        <v>0</v>
      </c>
      <c r="G38" s="69">
        <v>0</v>
      </c>
      <c r="H38" s="70">
        <v>0</v>
      </c>
      <c r="I38" s="69">
        <v>6.776303786911309</v>
      </c>
      <c r="J38" s="70">
        <v>0</v>
      </c>
      <c r="K38" s="69">
        <v>0</v>
      </c>
      <c r="L38" s="70">
        <v>0</v>
      </c>
      <c r="M38" s="69">
        <v>0</v>
      </c>
    </row>
    <row r="39" spans="1:25" x14ac:dyDescent="0.2">
      <c r="A39" s="17" t="s">
        <v>155</v>
      </c>
      <c r="B39" s="70">
        <v>0</v>
      </c>
      <c r="C39" s="69">
        <v>0</v>
      </c>
      <c r="D39" s="70">
        <v>0</v>
      </c>
      <c r="E39" s="69">
        <v>0</v>
      </c>
      <c r="F39" s="70">
        <v>0</v>
      </c>
      <c r="G39" s="69">
        <v>0</v>
      </c>
      <c r="H39" s="70">
        <v>0</v>
      </c>
      <c r="I39" s="69">
        <v>0</v>
      </c>
      <c r="J39" s="70">
        <v>0</v>
      </c>
      <c r="K39" s="69">
        <v>0</v>
      </c>
      <c r="L39" s="70">
        <v>1.189870030272089</v>
      </c>
      <c r="M39" s="69">
        <v>0</v>
      </c>
    </row>
    <row r="40" spans="1:25" x14ac:dyDescent="0.2">
      <c r="A40" s="17" t="s">
        <v>156</v>
      </c>
      <c r="B40" s="70">
        <v>0</v>
      </c>
      <c r="C40" s="69">
        <v>0</v>
      </c>
      <c r="D40" s="70">
        <v>0</v>
      </c>
      <c r="E40" s="69">
        <v>0</v>
      </c>
      <c r="F40" s="70">
        <v>0</v>
      </c>
      <c r="G40" s="69">
        <v>0</v>
      </c>
      <c r="H40" s="70">
        <v>0</v>
      </c>
      <c r="I40" s="69">
        <v>1.8779695393340721</v>
      </c>
      <c r="J40" s="70">
        <v>0</v>
      </c>
      <c r="K40" s="69">
        <v>0</v>
      </c>
      <c r="L40" s="70">
        <v>0</v>
      </c>
      <c r="M40" s="69">
        <v>0</v>
      </c>
    </row>
    <row r="41" spans="1:25" ht="15.75" customHeight="1" thickBot="1" x14ac:dyDescent="0.25">
      <c r="A41" s="164" t="s">
        <v>157</v>
      </c>
      <c r="B41" s="166">
        <v>0</v>
      </c>
      <c r="C41" s="165">
        <v>0</v>
      </c>
      <c r="D41" s="166">
        <v>0</v>
      </c>
      <c r="E41" s="165">
        <v>0</v>
      </c>
      <c r="F41" s="166">
        <v>0</v>
      </c>
      <c r="G41" s="165">
        <v>0</v>
      </c>
      <c r="H41" s="166">
        <v>0</v>
      </c>
      <c r="I41" s="165">
        <v>0.66566617041253662</v>
      </c>
      <c r="J41" s="166">
        <v>6.5477807933945989E-2</v>
      </c>
      <c r="K41" s="165">
        <v>0</v>
      </c>
      <c r="L41" s="166">
        <v>3.2344518678166179E-2</v>
      </c>
      <c r="M41" s="165">
        <v>0.1</v>
      </c>
    </row>
    <row r="42" spans="1:25" ht="15.75" customHeight="1" thickTop="1" x14ac:dyDescent="0.2">
      <c r="A42" s="229" t="s">
        <v>192</v>
      </c>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row>
    <row r="43" spans="1:25" x14ac:dyDescent="0.2">
      <c r="A43" s="17" t="s">
        <v>165</v>
      </c>
      <c r="B43" s="70"/>
      <c r="C43" s="70"/>
      <c r="D43" s="70"/>
      <c r="E43" s="70"/>
      <c r="F43" s="70"/>
      <c r="G43" s="70"/>
      <c r="H43" s="70"/>
      <c r="I43" s="70"/>
      <c r="J43" s="70"/>
      <c r="K43" s="70"/>
      <c r="L43" s="70"/>
      <c r="M43" s="70"/>
      <c r="N43" s="70"/>
      <c r="O43" s="70"/>
      <c r="P43" s="70"/>
      <c r="Q43" s="70"/>
      <c r="R43" s="70"/>
      <c r="S43" s="229"/>
      <c r="T43" s="229"/>
      <c r="U43" s="19"/>
    </row>
    <row r="44" spans="1:25" ht="14.25" customHeight="1" x14ac:dyDescent="0.2">
      <c r="A44" s="369" t="s">
        <v>484</v>
      </c>
      <c r="B44" s="369"/>
      <c r="C44" s="369"/>
      <c r="D44" s="369"/>
      <c r="E44" s="369"/>
      <c r="F44" s="369"/>
      <c r="G44" s="369"/>
      <c r="H44" s="369"/>
      <c r="I44" s="369"/>
    </row>
    <row r="45" spans="1:25" x14ac:dyDescent="0.2"/>
    <row r="46" spans="1:25" x14ac:dyDescent="0.2"/>
  </sheetData>
  <mergeCells count="5">
    <mergeCell ref="A1:XFD1"/>
    <mergeCell ref="A3:XFD3"/>
    <mergeCell ref="A4:XFD4"/>
    <mergeCell ref="A44:I44"/>
    <mergeCell ref="B5:M6"/>
  </mergeCells>
  <hyperlinks>
    <hyperlink ref="A5" location="Índice!A1" display="Índice" xr:uid="{00000000-0004-0000-3D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Z46"/>
  <sheetViews>
    <sheetView showGridLines="0" workbookViewId="0">
      <selection activeCell="A6" sqref="A6"/>
    </sheetView>
  </sheetViews>
  <sheetFormatPr defaultColWidth="0" defaultRowHeight="14.25" zeroHeight="1" x14ac:dyDescent="0.2"/>
  <cols>
    <col min="1" max="1" width="17.85546875" style="2" customWidth="1"/>
    <col min="2" max="13" width="13.140625" style="2" customWidth="1"/>
    <col min="14" max="26" width="9.140625" style="2" hidden="1" customWidth="1"/>
    <col min="27" max="16384" width="9.140625" style="2" hidden="1"/>
  </cols>
  <sheetData>
    <row r="1" spans="1:26" s="363" customFormat="1" ht="18" customHeight="1" x14ac:dyDescent="0.2">
      <c r="A1" s="363" t="s">
        <v>0</v>
      </c>
    </row>
    <row r="2" spans="1:26" s="268" customFormat="1" ht="18" customHeight="1" x14ac:dyDescent="0.2">
      <c r="A2" s="272"/>
    </row>
    <row r="3" spans="1:26" s="364" customFormat="1" ht="15.75" customHeight="1" x14ac:dyDescent="0.2">
      <c r="A3" s="364" t="s">
        <v>1</v>
      </c>
    </row>
    <row r="4" spans="1:26" s="364" customFormat="1" ht="15.75" customHeight="1" x14ac:dyDescent="0.2">
      <c r="A4" s="364" t="s">
        <v>313</v>
      </c>
    </row>
    <row r="5" spans="1:26" ht="15" customHeight="1" x14ac:dyDescent="0.2">
      <c r="A5" s="31" t="s">
        <v>2</v>
      </c>
      <c r="B5" s="358" t="s">
        <v>193</v>
      </c>
      <c r="C5" s="358"/>
      <c r="D5" s="358"/>
      <c r="E5" s="358"/>
      <c r="F5" s="358"/>
      <c r="G5" s="358"/>
      <c r="H5" s="358"/>
      <c r="I5" s="358"/>
      <c r="J5" s="358"/>
      <c r="K5" s="358"/>
      <c r="L5" s="358"/>
      <c r="M5" s="358"/>
      <c r="N5" s="312"/>
      <c r="O5" s="312"/>
      <c r="P5" s="312"/>
      <c r="Q5" s="312"/>
      <c r="R5" s="312"/>
      <c r="S5" s="312"/>
      <c r="T5" s="312"/>
      <c r="U5" s="312"/>
      <c r="V5" s="312"/>
      <c r="W5" s="312"/>
      <c r="X5" s="312"/>
      <c r="Y5" s="312"/>
      <c r="Z5" s="312"/>
    </row>
    <row r="6" spans="1:26" ht="15.75" customHeight="1" thickBot="1" x14ac:dyDescent="0.25">
      <c r="A6" s="65"/>
      <c r="B6" s="390"/>
      <c r="C6" s="390"/>
      <c r="D6" s="390"/>
      <c r="E6" s="390"/>
      <c r="F6" s="390"/>
      <c r="G6" s="390"/>
      <c r="H6" s="390"/>
      <c r="I6" s="390"/>
      <c r="J6" s="390"/>
      <c r="K6" s="390"/>
      <c r="L6" s="390"/>
      <c r="M6" s="390"/>
      <c r="N6" s="312"/>
      <c r="O6" s="312"/>
      <c r="P6" s="312"/>
      <c r="Q6" s="312"/>
      <c r="R6" s="312"/>
      <c r="S6" s="312"/>
      <c r="T6" s="312"/>
      <c r="U6" s="312"/>
      <c r="V6" s="312"/>
      <c r="W6" s="312"/>
      <c r="X6" s="312"/>
      <c r="Y6" s="312"/>
      <c r="Z6" s="312"/>
    </row>
    <row r="7" spans="1:26" ht="15" thickTop="1" x14ac:dyDescent="0.2">
      <c r="A7" s="106" t="s">
        <v>93</v>
      </c>
      <c r="B7" s="108">
        <v>2014</v>
      </c>
      <c r="C7" s="107">
        <v>2015</v>
      </c>
      <c r="D7" s="108">
        <v>2016</v>
      </c>
      <c r="E7" s="107">
        <v>2017</v>
      </c>
      <c r="F7" s="108">
        <v>2018</v>
      </c>
      <c r="G7" s="107">
        <v>2019</v>
      </c>
      <c r="H7" s="108">
        <v>2020</v>
      </c>
      <c r="I7" s="107">
        <v>2021</v>
      </c>
      <c r="J7" s="108">
        <v>2022</v>
      </c>
      <c r="K7" s="107">
        <v>2023</v>
      </c>
      <c r="L7" s="108">
        <v>2024</v>
      </c>
      <c r="M7" s="107">
        <v>2025</v>
      </c>
    </row>
    <row r="8" spans="1:26" x14ac:dyDescent="0.2">
      <c r="A8" s="17" t="s">
        <v>4</v>
      </c>
      <c r="B8" s="70">
        <v>0.99</v>
      </c>
      <c r="C8" s="69">
        <v>0.7</v>
      </c>
      <c r="D8" s="70">
        <v>0.3</v>
      </c>
      <c r="E8" s="69">
        <v>0.4</v>
      </c>
      <c r="F8" s="70">
        <v>1.43</v>
      </c>
      <c r="G8" s="69">
        <v>1.19</v>
      </c>
      <c r="H8" s="70">
        <v>7.4999999999999997E-2</v>
      </c>
      <c r="I8" s="69">
        <v>0.08</v>
      </c>
      <c r="J8" s="70">
        <v>0.05</v>
      </c>
      <c r="K8" s="69">
        <v>0</v>
      </c>
      <c r="L8" s="70">
        <v>0</v>
      </c>
      <c r="M8" s="69">
        <v>0.4</v>
      </c>
    </row>
    <row r="9" spans="1:26" x14ac:dyDescent="0.2">
      <c r="A9" s="291" t="s">
        <v>7</v>
      </c>
      <c r="B9" s="93"/>
      <c r="C9" s="93"/>
      <c r="D9" s="93"/>
      <c r="E9" s="93"/>
      <c r="F9" s="93"/>
      <c r="G9" s="93"/>
      <c r="H9" s="93"/>
      <c r="I9" s="93"/>
      <c r="J9" s="93"/>
      <c r="K9" s="93"/>
      <c r="L9" s="93"/>
      <c r="M9" s="93"/>
    </row>
    <row r="10" spans="1:26" x14ac:dyDescent="0.2">
      <c r="A10" s="17" t="s">
        <v>128</v>
      </c>
      <c r="B10" s="70">
        <v>0</v>
      </c>
      <c r="C10" s="69">
        <v>0</v>
      </c>
      <c r="D10" s="70">
        <v>0</v>
      </c>
      <c r="E10" s="69">
        <v>0</v>
      </c>
      <c r="F10" s="70">
        <v>2.5252353567914749</v>
      </c>
      <c r="G10" s="69">
        <v>1.157749104191631</v>
      </c>
      <c r="H10" s="70">
        <v>0</v>
      </c>
      <c r="I10" s="69">
        <v>9.4707821634865352E-2</v>
      </c>
      <c r="J10" s="70">
        <v>9.4119773058403203E-2</v>
      </c>
      <c r="K10" s="69">
        <v>0</v>
      </c>
      <c r="L10" s="70">
        <v>0</v>
      </c>
      <c r="M10" s="69">
        <v>1.2</v>
      </c>
    </row>
    <row r="11" spans="1:26" x14ac:dyDescent="0.2">
      <c r="A11" s="17" t="s">
        <v>129</v>
      </c>
      <c r="B11" s="70">
        <v>0</v>
      </c>
      <c r="C11" s="69">
        <v>0</v>
      </c>
      <c r="D11" s="70">
        <v>0</v>
      </c>
      <c r="E11" s="69">
        <v>0</v>
      </c>
      <c r="F11" s="70">
        <v>2.260908885371919</v>
      </c>
      <c r="G11" s="69">
        <v>0.4510070988517359</v>
      </c>
      <c r="H11" s="70">
        <v>0</v>
      </c>
      <c r="I11" s="69">
        <v>0</v>
      </c>
      <c r="J11" s="70">
        <v>0</v>
      </c>
      <c r="K11" s="69">
        <v>0</v>
      </c>
      <c r="L11" s="70">
        <v>0</v>
      </c>
      <c r="M11" s="69">
        <v>0</v>
      </c>
    </row>
    <row r="12" spans="1:26" x14ac:dyDescent="0.2">
      <c r="A12" s="17" t="s">
        <v>174</v>
      </c>
      <c r="B12" s="70">
        <v>0</v>
      </c>
      <c r="C12" s="69">
        <v>0</v>
      </c>
      <c r="D12" s="70">
        <v>0</v>
      </c>
      <c r="E12" s="69">
        <v>0</v>
      </c>
      <c r="F12" s="70">
        <v>0.99653206840196129</v>
      </c>
      <c r="G12" s="69">
        <v>0</v>
      </c>
      <c r="H12" s="70">
        <v>0</v>
      </c>
      <c r="I12" s="69">
        <v>0</v>
      </c>
      <c r="J12" s="70">
        <v>0</v>
      </c>
      <c r="K12" s="69">
        <v>0</v>
      </c>
      <c r="L12" s="70">
        <v>0</v>
      </c>
      <c r="M12" s="69">
        <v>0</v>
      </c>
    </row>
    <row r="13" spans="1:26" x14ac:dyDescent="0.2">
      <c r="A13" s="17" t="s">
        <v>131</v>
      </c>
      <c r="B13" s="70">
        <v>0</v>
      </c>
      <c r="C13" s="69">
        <v>0</v>
      </c>
      <c r="D13" s="70">
        <v>0</v>
      </c>
      <c r="E13" s="69">
        <v>0</v>
      </c>
      <c r="F13" s="70">
        <v>2.115506663845991</v>
      </c>
      <c r="G13" s="69">
        <v>1.057367472204453</v>
      </c>
      <c r="H13" s="70">
        <v>0</v>
      </c>
      <c r="I13" s="69">
        <v>0</v>
      </c>
      <c r="J13" s="70">
        <v>0.52918452664444093</v>
      </c>
      <c r="K13" s="69">
        <v>0</v>
      </c>
      <c r="L13" s="70">
        <v>0</v>
      </c>
      <c r="M13" s="69">
        <v>0</v>
      </c>
    </row>
    <row r="14" spans="1:26" x14ac:dyDescent="0.2">
      <c r="A14" s="17" t="s">
        <v>132</v>
      </c>
      <c r="B14" s="70">
        <v>0</v>
      </c>
      <c r="C14" s="69">
        <v>0</v>
      </c>
      <c r="D14" s="70">
        <v>0</v>
      </c>
      <c r="E14" s="69">
        <v>0</v>
      </c>
      <c r="F14" s="70">
        <v>1.5147613493494101</v>
      </c>
      <c r="G14" s="69">
        <v>1.5094567465169291</v>
      </c>
      <c r="H14" s="70">
        <v>0</v>
      </c>
      <c r="I14" s="69">
        <v>0</v>
      </c>
      <c r="J14" s="70">
        <v>0</v>
      </c>
      <c r="K14" s="69">
        <v>0</v>
      </c>
      <c r="L14" s="70">
        <v>0</v>
      </c>
      <c r="M14" s="69">
        <v>0</v>
      </c>
    </row>
    <row r="15" spans="1:26" x14ac:dyDescent="0.2">
      <c r="A15" s="17" t="s">
        <v>133</v>
      </c>
      <c r="B15" s="70">
        <v>0</v>
      </c>
      <c r="C15" s="69">
        <v>0</v>
      </c>
      <c r="D15" s="70">
        <v>0</v>
      </c>
      <c r="E15" s="69">
        <v>0</v>
      </c>
      <c r="F15" s="70">
        <v>0</v>
      </c>
      <c r="G15" s="69">
        <v>0</v>
      </c>
      <c r="H15" s="70">
        <v>0</v>
      </c>
      <c r="I15" s="69">
        <v>0</v>
      </c>
      <c r="J15" s="70">
        <v>0</v>
      </c>
      <c r="K15" s="69">
        <v>0</v>
      </c>
      <c r="L15" s="70">
        <v>0</v>
      </c>
      <c r="M15" s="69">
        <v>0</v>
      </c>
    </row>
    <row r="16" spans="1:26" x14ac:dyDescent="0.2">
      <c r="A16" s="17" t="s">
        <v>502</v>
      </c>
      <c r="B16" s="70">
        <v>0</v>
      </c>
      <c r="C16" s="69">
        <v>0</v>
      </c>
      <c r="D16" s="70">
        <v>0</v>
      </c>
      <c r="E16" s="69">
        <v>0</v>
      </c>
      <c r="F16" s="70">
        <v>0</v>
      </c>
      <c r="G16" s="69">
        <v>0</v>
      </c>
      <c r="H16" s="70">
        <v>0</v>
      </c>
      <c r="I16" s="69">
        <v>0</v>
      </c>
      <c r="J16" s="70">
        <v>0</v>
      </c>
      <c r="K16" s="69">
        <v>0</v>
      </c>
      <c r="L16" s="70">
        <v>0</v>
      </c>
      <c r="M16" s="69">
        <v>0</v>
      </c>
    </row>
    <row r="17" spans="1:13" x14ac:dyDescent="0.2">
      <c r="A17" s="17" t="s">
        <v>500</v>
      </c>
      <c r="B17" s="70">
        <v>0</v>
      </c>
      <c r="C17" s="69">
        <v>0</v>
      </c>
      <c r="D17" s="70">
        <v>0</v>
      </c>
      <c r="E17" s="69">
        <v>0</v>
      </c>
      <c r="F17" s="70">
        <v>0</v>
      </c>
      <c r="G17" s="69">
        <v>0</v>
      </c>
      <c r="H17" s="70">
        <v>0</v>
      </c>
      <c r="I17" s="69">
        <v>0</v>
      </c>
      <c r="J17" s="70">
        <v>0</v>
      </c>
      <c r="K17" s="69">
        <v>0</v>
      </c>
      <c r="L17" s="70">
        <v>0</v>
      </c>
      <c r="M17" s="69">
        <v>0</v>
      </c>
    </row>
    <row r="18" spans="1:13" x14ac:dyDescent="0.2">
      <c r="A18" s="17" t="s">
        <v>136</v>
      </c>
      <c r="B18" s="70">
        <v>0</v>
      </c>
      <c r="C18" s="69">
        <v>0</v>
      </c>
      <c r="D18" s="70">
        <v>0</v>
      </c>
      <c r="E18" s="69">
        <v>0</v>
      </c>
      <c r="F18" s="70">
        <v>0.41909743177093811</v>
      </c>
      <c r="G18" s="69">
        <v>0.83593867553876244</v>
      </c>
      <c r="H18" s="70">
        <v>0</v>
      </c>
      <c r="I18" s="69">
        <v>0</v>
      </c>
      <c r="J18" s="70">
        <v>0</v>
      </c>
      <c r="K18" s="69">
        <v>0</v>
      </c>
      <c r="L18" s="70">
        <v>0</v>
      </c>
      <c r="M18" s="69">
        <v>0</v>
      </c>
    </row>
    <row r="19" spans="1:13" x14ac:dyDescent="0.2">
      <c r="A19" s="17" t="s">
        <v>137</v>
      </c>
      <c r="B19" s="70">
        <v>0</v>
      </c>
      <c r="C19" s="69">
        <v>0</v>
      </c>
      <c r="D19" s="70">
        <v>0</v>
      </c>
      <c r="E19" s="69">
        <v>0</v>
      </c>
      <c r="F19" s="70">
        <v>1.7440136730671969</v>
      </c>
      <c r="G19" s="69">
        <v>0</v>
      </c>
      <c r="H19" s="70">
        <v>0</v>
      </c>
      <c r="I19" s="69">
        <v>0</v>
      </c>
      <c r="J19" s="70">
        <v>0</v>
      </c>
      <c r="K19" s="69">
        <v>0</v>
      </c>
      <c r="L19" s="70">
        <v>0</v>
      </c>
      <c r="M19" s="69">
        <v>0</v>
      </c>
    </row>
    <row r="20" spans="1:13" x14ac:dyDescent="0.2">
      <c r="A20" s="17" t="s">
        <v>138</v>
      </c>
      <c r="B20" s="70">
        <v>0</v>
      </c>
      <c r="C20" s="69">
        <v>0</v>
      </c>
      <c r="D20" s="70">
        <v>0</v>
      </c>
      <c r="E20" s="69">
        <v>0</v>
      </c>
      <c r="F20" s="70">
        <v>0.29570663536119091</v>
      </c>
      <c r="G20" s="69">
        <v>0.28916610279276622</v>
      </c>
      <c r="H20" s="70">
        <v>0</v>
      </c>
      <c r="I20" s="69">
        <v>0</v>
      </c>
      <c r="J20" s="70">
        <v>0</v>
      </c>
      <c r="K20" s="69">
        <v>0</v>
      </c>
      <c r="L20" s="70">
        <v>0</v>
      </c>
      <c r="M20" s="69">
        <v>0.3</v>
      </c>
    </row>
    <row r="21" spans="1:13" x14ac:dyDescent="0.2">
      <c r="A21" s="17" t="s">
        <v>139</v>
      </c>
      <c r="B21" s="70">
        <v>0</v>
      </c>
      <c r="C21" s="69">
        <v>0</v>
      </c>
      <c r="D21" s="70">
        <v>0</v>
      </c>
      <c r="E21" s="69">
        <v>0</v>
      </c>
      <c r="F21" s="70">
        <v>0.37357202094991893</v>
      </c>
      <c r="G21" s="69">
        <v>0</v>
      </c>
      <c r="H21" s="70">
        <v>0</v>
      </c>
      <c r="I21" s="69">
        <v>0.36078289889059262</v>
      </c>
      <c r="J21" s="70">
        <v>0</v>
      </c>
      <c r="K21" s="69">
        <v>0</v>
      </c>
      <c r="L21" s="70">
        <v>0</v>
      </c>
      <c r="M21" s="69">
        <v>0</v>
      </c>
    </row>
    <row r="22" spans="1:13" x14ac:dyDescent="0.2">
      <c r="A22" s="17" t="s">
        <v>140</v>
      </c>
      <c r="B22" s="70">
        <v>0</v>
      </c>
      <c r="C22" s="69">
        <v>0</v>
      </c>
      <c r="D22" s="70">
        <v>0</v>
      </c>
      <c r="E22" s="69">
        <v>0</v>
      </c>
      <c r="F22" s="70">
        <v>1.4685042549910789</v>
      </c>
      <c r="G22" s="69">
        <v>1.707429513650899</v>
      </c>
      <c r="H22" s="70">
        <v>0.24313744559799649</v>
      </c>
      <c r="I22" s="69">
        <v>0</v>
      </c>
      <c r="J22" s="70">
        <v>0</v>
      </c>
      <c r="K22" s="69">
        <v>0</v>
      </c>
      <c r="L22" s="70">
        <v>0</v>
      </c>
      <c r="M22" s="69">
        <v>0.2</v>
      </c>
    </row>
    <row r="23" spans="1:13" x14ac:dyDescent="0.2">
      <c r="A23" s="17" t="s">
        <v>177</v>
      </c>
      <c r="B23" s="70">
        <v>0</v>
      </c>
      <c r="C23" s="69">
        <v>0</v>
      </c>
      <c r="D23" s="70">
        <v>0</v>
      </c>
      <c r="E23" s="69">
        <v>0</v>
      </c>
      <c r="F23" s="70">
        <v>0</v>
      </c>
      <c r="G23" s="69">
        <v>0</v>
      </c>
      <c r="H23" s="70">
        <v>0</v>
      </c>
      <c r="I23" s="69">
        <v>0</v>
      </c>
      <c r="J23" s="70">
        <v>0</v>
      </c>
      <c r="K23" s="69">
        <v>0</v>
      </c>
      <c r="L23" s="70">
        <v>0</v>
      </c>
      <c r="M23" s="69">
        <v>0</v>
      </c>
    </row>
    <row r="24" spans="1:13" x14ac:dyDescent="0.2">
      <c r="A24" s="17" t="s">
        <v>142</v>
      </c>
      <c r="B24" s="70">
        <v>0</v>
      </c>
      <c r="C24" s="69">
        <v>0</v>
      </c>
      <c r="D24" s="70">
        <v>0</v>
      </c>
      <c r="E24" s="69">
        <v>0</v>
      </c>
      <c r="F24" s="70">
        <v>0</v>
      </c>
      <c r="G24" s="69">
        <v>0</v>
      </c>
      <c r="H24" s="70">
        <v>0</v>
      </c>
      <c r="I24" s="69">
        <v>0</v>
      </c>
      <c r="J24" s="70">
        <v>0</v>
      </c>
      <c r="K24" s="69">
        <v>0</v>
      </c>
      <c r="L24" s="70">
        <v>0.85130989286345315</v>
      </c>
      <c r="M24" s="69">
        <v>0</v>
      </c>
    </row>
    <row r="25" spans="1:13" x14ac:dyDescent="0.2">
      <c r="A25" s="17" t="s">
        <v>178</v>
      </c>
      <c r="B25" s="70">
        <v>0</v>
      </c>
      <c r="C25" s="69">
        <v>0</v>
      </c>
      <c r="D25" s="70">
        <v>0</v>
      </c>
      <c r="E25" s="69">
        <v>0</v>
      </c>
      <c r="F25" s="70">
        <v>0</v>
      </c>
      <c r="G25" s="69">
        <v>0</v>
      </c>
      <c r="H25" s="70">
        <v>0</v>
      </c>
      <c r="I25" s="69">
        <v>0</v>
      </c>
      <c r="J25" s="70">
        <v>0</v>
      </c>
      <c r="K25" s="69">
        <v>0</v>
      </c>
      <c r="L25" s="70">
        <v>0</v>
      </c>
      <c r="M25" s="69">
        <v>0</v>
      </c>
    </row>
    <row r="26" spans="1:13" x14ac:dyDescent="0.2">
      <c r="A26" s="17" t="s">
        <v>143</v>
      </c>
      <c r="B26" s="70">
        <v>0</v>
      </c>
      <c r="C26" s="69">
        <v>0</v>
      </c>
      <c r="D26" s="70">
        <v>0</v>
      </c>
      <c r="E26" s="69">
        <v>0</v>
      </c>
      <c r="F26" s="70">
        <v>1.024947215218416</v>
      </c>
      <c r="G26" s="69">
        <v>2.547108776827423</v>
      </c>
      <c r="H26" s="70">
        <v>0</v>
      </c>
      <c r="I26" s="69">
        <v>0</v>
      </c>
      <c r="J26" s="70">
        <v>0</v>
      </c>
      <c r="K26" s="69">
        <v>0</v>
      </c>
      <c r="L26" s="70">
        <v>0</v>
      </c>
      <c r="M26" s="69">
        <v>0</v>
      </c>
    </row>
    <row r="27" spans="1:13" x14ac:dyDescent="0.2">
      <c r="A27" s="17" t="s">
        <v>144</v>
      </c>
      <c r="B27" s="70">
        <v>0</v>
      </c>
      <c r="C27" s="69">
        <v>0</v>
      </c>
      <c r="D27" s="70">
        <v>0</v>
      </c>
      <c r="E27" s="69">
        <v>0</v>
      </c>
      <c r="F27" s="70">
        <v>0</v>
      </c>
      <c r="G27" s="69">
        <v>1.203420119980986</v>
      </c>
      <c r="H27" s="70">
        <v>0</v>
      </c>
      <c r="I27" s="69">
        <v>0</v>
      </c>
      <c r="J27" s="70">
        <v>0</v>
      </c>
      <c r="K27" s="69">
        <v>0</v>
      </c>
      <c r="L27" s="70">
        <v>0</v>
      </c>
      <c r="M27" s="69">
        <v>0.3</v>
      </c>
    </row>
    <row r="28" spans="1:13" x14ac:dyDescent="0.2">
      <c r="A28" s="17" t="s">
        <v>145</v>
      </c>
      <c r="B28" s="70">
        <v>0</v>
      </c>
      <c r="C28" s="69">
        <v>0</v>
      </c>
      <c r="D28" s="70">
        <v>0</v>
      </c>
      <c r="E28" s="69">
        <v>0</v>
      </c>
      <c r="F28" s="70">
        <v>0</v>
      </c>
      <c r="G28" s="69">
        <v>0</v>
      </c>
      <c r="H28" s="70">
        <v>0</v>
      </c>
      <c r="I28" s="69">
        <v>1.0876776993441299</v>
      </c>
      <c r="J28" s="70">
        <v>1.088719774417263</v>
      </c>
      <c r="K28" s="69">
        <v>0</v>
      </c>
      <c r="L28" s="70">
        <v>0</v>
      </c>
      <c r="M28" s="69">
        <v>1.1000000000000001</v>
      </c>
    </row>
    <row r="29" spans="1:13" x14ac:dyDescent="0.2">
      <c r="A29" s="17" t="s">
        <v>225</v>
      </c>
      <c r="B29" s="70">
        <v>0</v>
      </c>
      <c r="C29" s="69">
        <v>0</v>
      </c>
      <c r="D29" s="70">
        <v>0</v>
      </c>
      <c r="E29" s="69">
        <v>0</v>
      </c>
      <c r="F29" s="70">
        <v>0.90708707128797295</v>
      </c>
      <c r="G29" s="69">
        <v>0</v>
      </c>
      <c r="H29" s="70">
        <v>0</v>
      </c>
      <c r="I29" s="69">
        <v>0</v>
      </c>
      <c r="J29" s="70">
        <v>0</v>
      </c>
      <c r="K29" s="69">
        <v>0</v>
      </c>
      <c r="L29" s="70">
        <v>0</v>
      </c>
      <c r="M29" s="69">
        <v>0</v>
      </c>
    </row>
    <row r="30" spans="1:13" x14ac:dyDescent="0.2">
      <c r="A30" s="17" t="s">
        <v>147</v>
      </c>
      <c r="B30" s="70">
        <v>0</v>
      </c>
      <c r="C30" s="69">
        <v>0</v>
      </c>
      <c r="D30" s="70">
        <v>0</v>
      </c>
      <c r="E30" s="69">
        <v>0</v>
      </c>
      <c r="F30" s="70">
        <v>3.6810601453218532</v>
      </c>
      <c r="G30" s="69">
        <v>3.3270699920467179</v>
      </c>
      <c r="H30" s="70">
        <v>0.62752086899089932</v>
      </c>
      <c r="I30" s="69">
        <v>0.30782301407982471</v>
      </c>
      <c r="J30" s="70">
        <v>0</v>
      </c>
      <c r="K30" s="69">
        <v>0</v>
      </c>
      <c r="L30" s="70">
        <v>0</v>
      </c>
      <c r="M30" s="69">
        <v>1.2</v>
      </c>
    </row>
    <row r="31" spans="1:13" x14ac:dyDescent="0.2">
      <c r="A31" s="17" t="s">
        <v>179</v>
      </c>
      <c r="B31" s="70">
        <v>0</v>
      </c>
      <c r="C31" s="69">
        <v>0</v>
      </c>
      <c r="D31" s="70">
        <v>0</v>
      </c>
      <c r="E31" s="69">
        <v>0</v>
      </c>
      <c r="F31" s="70">
        <v>0.4460203831315091</v>
      </c>
      <c r="G31" s="69">
        <v>0</v>
      </c>
      <c r="H31" s="70">
        <v>0</v>
      </c>
      <c r="I31" s="69">
        <v>0</v>
      </c>
      <c r="J31" s="70">
        <v>0</v>
      </c>
      <c r="K31" s="69">
        <v>0</v>
      </c>
      <c r="L31" s="70">
        <v>0</v>
      </c>
      <c r="M31" s="69">
        <v>0</v>
      </c>
    </row>
    <row r="32" spans="1:13" x14ac:dyDescent="0.2">
      <c r="A32" s="17" t="s">
        <v>501</v>
      </c>
      <c r="B32" s="70">
        <v>0</v>
      </c>
      <c r="C32" s="69">
        <v>0</v>
      </c>
      <c r="D32" s="70">
        <v>0</v>
      </c>
      <c r="E32" s="69">
        <v>0</v>
      </c>
      <c r="F32" s="70">
        <v>0</v>
      </c>
      <c r="G32" s="69">
        <v>0</v>
      </c>
      <c r="H32" s="70">
        <v>0</v>
      </c>
      <c r="I32" s="69">
        <v>0</v>
      </c>
      <c r="J32" s="70">
        <v>0</v>
      </c>
      <c r="K32" s="69">
        <v>0</v>
      </c>
      <c r="L32" s="70">
        <v>0</v>
      </c>
      <c r="M32" s="69">
        <v>0</v>
      </c>
    </row>
    <row r="33" spans="1:25" x14ac:dyDescent="0.2">
      <c r="A33" s="17" t="s">
        <v>149</v>
      </c>
      <c r="B33" s="70">
        <v>0</v>
      </c>
      <c r="C33" s="69">
        <v>0</v>
      </c>
      <c r="D33" s="70">
        <v>0</v>
      </c>
      <c r="E33" s="69">
        <v>0</v>
      </c>
      <c r="F33" s="70">
        <v>0</v>
      </c>
      <c r="G33" s="69">
        <v>1.315460608532077</v>
      </c>
      <c r="H33" s="70">
        <v>0</v>
      </c>
      <c r="I33" s="69">
        <v>0</v>
      </c>
      <c r="J33" s="70">
        <v>0</v>
      </c>
      <c r="K33" s="69">
        <v>0</v>
      </c>
      <c r="L33" s="70">
        <v>0</v>
      </c>
      <c r="M33" s="69">
        <v>0</v>
      </c>
    </row>
    <row r="34" spans="1:25" x14ac:dyDescent="0.2">
      <c r="A34" s="17" t="s">
        <v>150</v>
      </c>
      <c r="B34" s="70">
        <v>0</v>
      </c>
      <c r="C34" s="69">
        <v>0</v>
      </c>
      <c r="D34" s="70">
        <v>0</v>
      </c>
      <c r="E34" s="69">
        <v>0</v>
      </c>
      <c r="F34" s="70">
        <v>2.4254866253816498</v>
      </c>
      <c r="G34" s="69">
        <v>0.8670152710289738</v>
      </c>
      <c r="H34" s="70">
        <v>9.5678306570516333E-2</v>
      </c>
      <c r="I34" s="69">
        <v>9.4434324232697514E-2</v>
      </c>
      <c r="J34" s="70">
        <v>9.3802822714541129E-2</v>
      </c>
      <c r="K34" s="69">
        <v>0</v>
      </c>
      <c r="L34" s="70">
        <v>0</v>
      </c>
      <c r="M34" s="69">
        <v>0.6</v>
      </c>
    </row>
    <row r="35" spans="1:25" x14ac:dyDescent="0.2">
      <c r="A35" s="17" t="s">
        <v>151</v>
      </c>
      <c r="B35" s="70">
        <v>0</v>
      </c>
      <c r="C35" s="69">
        <v>0</v>
      </c>
      <c r="D35" s="70">
        <v>0</v>
      </c>
      <c r="E35" s="69">
        <v>0</v>
      </c>
      <c r="F35" s="70">
        <v>3.4860210555671758</v>
      </c>
      <c r="G35" s="69">
        <v>0</v>
      </c>
      <c r="H35" s="70">
        <v>0</v>
      </c>
      <c r="I35" s="69">
        <v>0</v>
      </c>
      <c r="J35" s="70">
        <v>0</v>
      </c>
      <c r="K35" s="69">
        <v>0</v>
      </c>
      <c r="L35" s="70">
        <v>0</v>
      </c>
      <c r="M35" s="69">
        <v>0</v>
      </c>
    </row>
    <row r="36" spans="1:25" x14ac:dyDescent="0.2">
      <c r="A36" s="17" t="s">
        <v>152</v>
      </c>
      <c r="B36" s="70">
        <v>0</v>
      </c>
      <c r="C36" s="69">
        <v>0</v>
      </c>
      <c r="D36" s="70">
        <v>0</v>
      </c>
      <c r="E36" s="69">
        <v>0</v>
      </c>
      <c r="F36" s="70">
        <v>0.57367738678476776</v>
      </c>
      <c r="G36" s="69">
        <v>0.56968695701711913</v>
      </c>
      <c r="H36" s="70">
        <v>0</v>
      </c>
      <c r="I36" s="69">
        <v>0</v>
      </c>
      <c r="J36" s="70">
        <v>0</v>
      </c>
      <c r="K36" s="69">
        <v>0</v>
      </c>
      <c r="L36" s="70">
        <v>0</v>
      </c>
      <c r="M36" s="69">
        <v>0.5</v>
      </c>
    </row>
    <row r="37" spans="1:25" x14ac:dyDescent="0.2">
      <c r="A37" s="17" t="s">
        <v>181</v>
      </c>
      <c r="B37" s="70">
        <v>0</v>
      </c>
      <c r="C37" s="69">
        <v>0</v>
      </c>
      <c r="D37" s="70">
        <v>0</v>
      </c>
      <c r="E37" s="69">
        <v>0</v>
      </c>
      <c r="F37" s="70">
        <v>1.7368046268475259</v>
      </c>
      <c r="G37" s="69">
        <v>2.305169919837716</v>
      </c>
      <c r="H37" s="70">
        <v>0</v>
      </c>
      <c r="I37" s="69">
        <v>0</v>
      </c>
      <c r="J37" s="70">
        <v>0</v>
      </c>
      <c r="K37" s="69">
        <v>0</v>
      </c>
      <c r="L37" s="70">
        <v>0</v>
      </c>
      <c r="M37" s="69">
        <v>0</v>
      </c>
    </row>
    <row r="38" spans="1:25" x14ac:dyDescent="0.2">
      <c r="A38" s="17" t="s">
        <v>154</v>
      </c>
      <c r="B38" s="70">
        <v>0</v>
      </c>
      <c r="C38" s="69">
        <v>0</v>
      </c>
      <c r="D38" s="70">
        <v>0</v>
      </c>
      <c r="E38" s="69">
        <v>0</v>
      </c>
      <c r="F38" s="70">
        <v>0.52582041129672574</v>
      </c>
      <c r="G38" s="69">
        <v>2.6229095410957468</v>
      </c>
      <c r="H38" s="70">
        <v>0</v>
      </c>
      <c r="I38" s="69">
        <v>0</v>
      </c>
      <c r="J38" s="70">
        <v>0</v>
      </c>
      <c r="K38" s="69">
        <v>0</v>
      </c>
      <c r="L38" s="70">
        <v>0</v>
      </c>
      <c r="M38" s="69">
        <v>0</v>
      </c>
    </row>
    <row r="39" spans="1:25" x14ac:dyDescent="0.2">
      <c r="A39" s="17" t="s">
        <v>155</v>
      </c>
      <c r="B39" s="70">
        <v>0</v>
      </c>
      <c r="C39" s="69">
        <v>0</v>
      </c>
      <c r="D39" s="70">
        <v>0</v>
      </c>
      <c r="E39" s="69">
        <v>0</v>
      </c>
      <c r="F39" s="70">
        <v>0</v>
      </c>
      <c r="G39" s="69">
        <v>2.3324159164062128</v>
      </c>
      <c r="H39" s="70">
        <v>0</v>
      </c>
      <c r="I39" s="69">
        <v>0</v>
      </c>
      <c r="J39" s="70">
        <v>0</v>
      </c>
      <c r="K39" s="69">
        <v>0</v>
      </c>
      <c r="L39" s="70">
        <v>0</v>
      </c>
      <c r="M39" s="69">
        <v>0</v>
      </c>
    </row>
    <row r="40" spans="1:25" x14ac:dyDescent="0.2">
      <c r="A40" s="17" t="s">
        <v>156</v>
      </c>
      <c r="B40" s="70">
        <v>0</v>
      </c>
      <c r="C40" s="69">
        <v>0</v>
      </c>
      <c r="D40" s="70">
        <v>0</v>
      </c>
      <c r="E40" s="69">
        <v>0</v>
      </c>
      <c r="F40" s="70">
        <v>0</v>
      </c>
      <c r="G40" s="69">
        <v>1.819505094614265</v>
      </c>
      <c r="H40" s="70">
        <v>0</v>
      </c>
      <c r="I40" s="69">
        <v>0</v>
      </c>
      <c r="J40" s="70">
        <v>0</v>
      </c>
      <c r="K40" s="69">
        <v>0</v>
      </c>
      <c r="L40" s="70">
        <v>0</v>
      </c>
      <c r="M40" s="69">
        <v>2</v>
      </c>
    </row>
    <row r="41" spans="1:25" ht="15.75" customHeight="1" thickBot="1" x14ac:dyDescent="0.25">
      <c r="A41" s="164" t="s">
        <v>157</v>
      </c>
      <c r="B41" s="166">
        <v>0</v>
      </c>
      <c r="C41" s="165">
        <v>0</v>
      </c>
      <c r="D41" s="166">
        <v>0</v>
      </c>
      <c r="E41" s="165">
        <v>0</v>
      </c>
      <c r="F41" s="166">
        <v>1.4615567789855231</v>
      </c>
      <c r="G41" s="165">
        <v>1.4706438478766</v>
      </c>
      <c r="H41" s="166">
        <v>0</v>
      </c>
      <c r="I41" s="165">
        <v>6.6566617041253662E-2</v>
      </c>
      <c r="J41" s="166">
        <v>3.2738903966972988E-2</v>
      </c>
      <c r="K41" s="165">
        <v>0</v>
      </c>
      <c r="L41" s="166">
        <v>0</v>
      </c>
      <c r="M41" s="165">
        <v>0.4</v>
      </c>
    </row>
    <row r="42" spans="1:25" ht="15.75" customHeight="1" thickTop="1" x14ac:dyDescent="0.2">
      <c r="A42" s="229" t="s">
        <v>192</v>
      </c>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row>
    <row r="43" spans="1:25" x14ac:dyDescent="0.2">
      <c r="A43" s="17" t="s">
        <v>165</v>
      </c>
      <c r="B43" s="70"/>
      <c r="C43" s="70"/>
      <c r="D43" s="70"/>
      <c r="E43" s="70"/>
      <c r="F43" s="70"/>
      <c r="G43" s="70"/>
      <c r="H43" s="70"/>
      <c r="I43" s="70"/>
      <c r="J43" s="70"/>
      <c r="K43" s="70"/>
      <c r="L43" s="70"/>
      <c r="M43" s="70"/>
      <c r="N43" s="70"/>
      <c r="O43" s="70"/>
      <c r="P43" s="70"/>
      <c r="Q43" s="70"/>
      <c r="R43" s="70"/>
      <c r="S43" s="235"/>
      <c r="T43" s="235"/>
      <c r="U43" s="70"/>
    </row>
    <row r="44" spans="1:25" ht="14.25" customHeight="1" x14ac:dyDescent="0.2">
      <c r="A44" s="355" t="s">
        <v>485</v>
      </c>
      <c r="B44" s="355"/>
      <c r="C44" s="355"/>
      <c r="D44" s="355"/>
      <c r="E44" s="355"/>
      <c r="F44" s="355"/>
      <c r="G44" s="355"/>
      <c r="H44" s="355"/>
    </row>
    <row r="45" spans="1:25" x14ac:dyDescent="0.2"/>
    <row r="46" spans="1:25" x14ac:dyDescent="0.2"/>
  </sheetData>
  <mergeCells count="5">
    <mergeCell ref="A1:XFD1"/>
    <mergeCell ref="A3:XFD3"/>
    <mergeCell ref="A4:XFD4"/>
    <mergeCell ref="A44:H44"/>
    <mergeCell ref="B5:M6"/>
  </mergeCells>
  <hyperlinks>
    <hyperlink ref="A5" location="Índice!A1" display="Índice" xr:uid="{00000000-0004-0000-3E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9"/>
  <sheetViews>
    <sheetView showGridLines="0" zoomScaleNormal="100" workbookViewId="0">
      <selection activeCell="A20" sqref="A20:XFD28"/>
    </sheetView>
  </sheetViews>
  <sheetFormatPr defaultColWidth="0" defaultRowHeight="14.25" zeroHeight="1" x14ac:dyDescent="0.2"/>
  <cols>
    <col min="1" max="1" width="27" style="2" customWidth="1"/>
    <col min="2" max="19" width="11.42578125" style="2" customWidth="1"/>
    <col min="20" max="27" width="11.42578125" style="2" hidden="1" customWidth="1"/>
    <col min="28" max="16384" width="11.42578125" style="2" hidden="1"/>
  </cols>
  <sheetData>
    <row r="1" spans="1:27" s="363" customFormat="1" ht="18" customHeight="1" x14ac:dyDescent="0.2">
      <c r="A1" s="363" t="s">
        <v>0</v>
      </c>
    </row>
    <row r="2" spans="1:27" s="268" customFormat="1" ht="15.75" customHeight="1" x14ac:dyDescent="0.2">
      <c r="A2" s="276"/>
      <c r="B2" s="276"/>
      <c r="C2" s="273"/>
      <c r="D2" s="273"/>
      <c r="E2" s="273"/>
      <c r="F2" s="273"/>
      <c r="G2" s="273"/>
      <c r="H2" s="273"/>
      <c r="I2" s="273"/>
      <c r="J2" s="273"/>
      <c r="K2" s="273"/>
      <c r="L2" s="273"/>
      <c r="M2" s="274"/>
      <c r="N2" s="274"/>
      <c r="O2" s="274"/>
      <c r="P2" s="273"/>
      <c r="Q2" s="273"/>
      <c r="R2" s="273"/>
      <c r="S2" s="273"/>
      <c r="T2" s="273"/>
      <c r="U2" s="277"/>
      <c r="V2" s="278"/>
      <c r="W2" s="278"/>
    </row>
    <row r="3" spans="1:27" s="364" customFormat="1" ht="15.75" customHeight="1" x14ac:dyDescent="0.2">
      <c r="A3" s="364" t="s">
        <v>1</v>
      </c>
    </row>
    <row r="4" spans="1:27" s="364" customFormat="1" ht="15.75" customHeight="1" x14ac:dyDescent="0.2">
      <c r="A4" s="364" t="s">
        <v>535</v>
      </c>
    </row>
    <row r="5" spans="1:27" ht="15" customHeight="1" x14ac:dyDescent="0.2">
      <c r="A5" s="178" t="s">
        <v>2</v>
      </c>
      <c r="B5" s="362" t="s">
        <v>364</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row>
    <row r="6" spans="1:27" ht="15.75" customHeight="1" thickBot="1" x14ac:dyDescent="0.25">
      <c r="A6" s="178"/>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row>
    <row r="7" spans="1:27" ht="15.75" customHeight="1" thickTop="1" x14ac:dyDescent="0.2">
      <c r="A7" s="66" t="s">
        <v>3</v>
      </c>
      <c r="B7" s="67">
        <v>2008</v>
      </c>
      <c r="C7" s="68">
        <v>2009</v>
      </c>
      <c r="D7" s="67">
        <v>2010</v>
      </c>
      <c r="E7" s="68">
        <v>2011</v>
      </c>
      <c r="F7" s="67">
        <v>2012</v>
      </c>
      <c r="G7" s="68">
        <v>2013</v>
      </c>
      <c r="H7" s="67">
        <v>2014</v>
      </c>
      <c r="I7" s="68">
        <v>2015</v>
      </c>
      <c r="J7" s="67">
        <v>2016</v>
      </c>
      <c r="K7" s="68">
        <v>2017</v>
      </c>
      <c r="L7" s="67">
        <v>2018</v>
      </c>
      <c r="M7" s="68">
        <v>2019</v>
      </c>
      <c r="N7" s="67">
        <v>2020</v>
      </c>
      <c r="O7" s="68">
        <v>2021</v>
      </c>
      <c r="P7" s="67">
        <v>2022</v>
      </c>
      <c r="Q7" s="68">
        <v>2023</v>
      </c>
      <c r="R7" s="67">
        <v>2024</v>
      </c>
      <c r="S7" s="68" t="s">
        <v>319</v>
      </c>
    </row>
    <row r="8" spans="1:27" x14ac:dyDescent="0.2">
      <c r="A8" s="116" t="s">
        <v>4</v>
      </c>
      <c r="B8" s="183">
        <f>+B10+B11+B12</f>
        <v>1239</v>
      </c>
      <c r="C8" s="184">
        <f>+C10+C11+C12</f>
        <v>1238</v>
      </c>
      <c r="D8" s="183">
        <f>+D10+D11+D12</f>
        <v>1247</v>
      </c>
      <c r="E8" s="184">
        <f>+E10+E11+E12</f>
        <v>1247</v>
      </c>
      <c r="F8" s="183">
        <f>+F10+F11+F12</f>
        <v>2065</v>
      </c>
      <c r="G8" s="184" t="s">
        <v>6</v>
      </c>
      <c r="H8" s="183">
        <f>+H10+H11+H12</f>
        <v>1755</v>
      </c>
      <c r="I8" s="184">
        <f>+I10+I11+I12</f>
        <v>1901</v>
      </c>
      <c r="J8" s="183">
        <f>+J10+J11+J12</f>
        <v>1795</v>
      </c>
      <c r="K8" s="184">
        <v>1786</v>
      </c>
      <c r="L8" s="183">
        <v>1813</v>
      </c>
      <c r="M8" s="184">
        <v>1822</v>
      </c>
      <c r="N8" s="183">
        <v>1837</v>
      </c>
      <c r="O8" s="184">
        <v>1850</v>
      </c>
      <c r="P8" s="183">
        <v>1858</v>
      </c>
      <c r="Q8" s="184">
        <v>1878</v>
      </c>
      <c r="R8" s="183">
        <v>1888</v>
      </c>
      <c r="S8" s="184">
        <v>1898</v>
      </c>
    </row>
    <row r="9" spans="1:27" x14ac:dyDescent="0.2">
      <c r="A9" s="291" t="s">
        <v>365</v>
      </c>
      <c r="B9" s="185"/>
      <c r="C9" s="185"/>
      <c r="D9" s="185"/>
      <c r="E9" s="185"/>
      <c r="F9" s="185"/>
      <c r="G9" s="185"/>
      <c r="H9" s="185"/>
      <c r="I9" s="185"/>
      <c r="J9" s="185"/>
      <c r="K9" s="185"/>
      <c r="L9" s="185"/>
      <c r="M9" s="185"/>
      <c r="N9" s="185"/>
      <c r="O9" s="185"/>
      <c r="P9" s="185"/>
      <c r="Q9" s="185"/>
      <c r="R9" s="185"/>
      <c r="S9" s="185"/>
    </row>
    <row r="10" spans="1:27" s="73" customFormat="1" x14ac:dyDescent="0.2">
      <c r="A10" s="186" t="s">
        <v>87</v>
      </c>
      <c r="B10" s="183">
        <v>41</v>
      </c>
      <c r="C10" s="184">
        <v>40</v>
      </c>
      <c r="D10" s="183">
        <v>41</v>
      </c>
      <c r="E10" s="184">
        <v>41</v>
      </c>
      <c r="F10" s="183">
        <v>45</v>
      </c>
      <c r="G10" s="184" t="s">
        <v>6</v>
      </c>
      <c r="H10" s="183">
        <v>29</v>
      </c>
      <c r="I10" s="184">
        <v>43</v>
      </c>
      <c r="J10" s="183">
        <v>52</v>
      </c>
      <c r="K10" s="184">
        <v>43</v>
      </c>
      <c r="L10" s="183">
        <v>43</v>
      </c>
      <c r="M10" s="184">
        <v>43</v>
      </c>
      <c r="N10" s="183">
        <v>44</v>
      </c>
      <c r="O10" s="184">
        <v>44</v>
      </c>
      <c r="P10" s="183">
        <v>44</v>
      </c>
      <c r="Q10" s="184">
        <v>46</v>
      </c>
      <c r="R10" s="183">
        <v>46</v>
      </c>
      <c r="S10" s="184">
        <v>48</v>
      </c>
    </row>
    <row r="11" spans="1:27" x14ac:dyDescent="0.2">
      <c r="A11" s="186" t="s">
        <v>88</v>
      </c>
      <c r="B11" s="183">
        <v>96</v>
      </c>
      <c r="C11" s="184">
        <v>96</v>
      </c>
      <c r="D11" s="183">
        <v>104</v>
      </c>
      <c r="E11" s="184">
        <v>104</v>
      </c>
      <c r="F11" s="183">
        <v>108</v>
      </c>
      <c r="G11" s="184" t="s">
        <v>6</v>
      </c>
      <c r="H11" s="183">
        <v>149</v>
      </c>
      <c r="I11" s="184">
        <v>132</v>
      </c>
      <c r="J11" s="183">
        <v>138</v>
      </c>
      <c r="K11" s="184">
        <v>142</v>
      </c>
      <c r="L11" s="183">
        <v>144</v>
      </c>
      <c r="M11" s="184">
        <v>144</v>
      </c>
      <c r="N11" s="183">
        <v>144</v>
      </c>
      <c r="O11" s="184">
        <v>144</v>
      </c>
      <c r="P11" s="183">
        <v>146</v>
      </c>
      <c r="Q11" s="184">
        <v>148</v>
      </c>
      <c r="R11" s="183">
        <v>148</v>
      </c>
      <c r="S11" s="184">
        <v>149</v>
      </c>
    </row>
    <row r="12" spans="1:27" s="22" customFormat="1" ht="15" thickBot="1" x14ac:dyDescent="0.25">
      <c r="A12" s="288" t="s">
        <v>89</v>
      </c>
      <c r="B12" s="289">
        <v>1102</v>
      </c>
      <c r="C12" s="290">
        <v>1102</v>
      </c>
      <c r="D12" s="289">
        <v>1102</v>
      </c>
      <c r="E12" s="290">
        <v>1102</v>
      </c>
      <c r="F12" s="289">
        <v>1912</v>
      </c>
      <c r="G12" s="290" t="s">
        <v>6</v>
      </c>
      <c r="H12" s="289">
        <v>1577</v>
      </c>
      <c r="I12" s="290">
        <v>1726</v>
      </c>
      <c r="J12" s="289">
        <v>1605</v>
      </c>
      <c r="K12" s="290">
        <v>1601</v>
      </c>
      <c r="L12" s="289">
        <v>1626</v>
      </c>
      <c r="M12" s="290">
        <v>1635</v>
      </c>
      <c r="N12" s="289">
        <v>1649</v>
      </c>
      <c r="O12" s="290">
        <v>1662</v>
      </c>
      <c r="P12" s="289">
        <v>1668</v>
      </c>
      <c r="Q12" s="290">
        <v>1684</v>
      </c>
      <c r="R12" s="289">
        <v>1694</v>
      </c>
      <c r="S12" s="290">
        <v>1701</v>
      </c>
    </row>
    <row r="13" spans="1:27" ht="15.75" customHeight="1" thickTop="1" x14ac:dyDescent="0.2">
      <c r="A13" s="116" t="s">
        <v>10</v>
      </c>
      <c r="B13" s="116"/>
      <c r="C13" s="17"/>
      <c r="D13" s="18"/>
      <c r="E13" s="18"/>
      <c r="F13" s="18"/>
      <c r="G13" s="18"/>
      <c r="H13" s="18"/>
      <c r="I13" s="18"/>
      <c r="J13" s="18"/>
      <c r="K13" s="18"/>
      <c r="L13" s="18"/>
      <c r="M13" s="18"/>
      <c r="N13" s="18"/>
      <c r="O13" s="18"/>
      <c r="P13" s="18"/>
      <c r="Q13" s="18"/>
      <c r="R13" s="18"/>
      <c r="S13" s="18"/>
      <c r="T13" s="18"/>
      <c r="U13" s="144"/>
      <c r="V13" s="144"/>
    </row>
    <row r="14" spans="1:27" x14ac:dyDescent="0.2">
      <c r="A14" s="186" t="s">
        <v>11</v>
      </c>
      <c r="B14" s="186"/>
      <c r="C14" s="162"/>
      <c r="D14" s="182"/>
      <c r="E14" s="182"/>
      <c r="F14" s="182"/>
      <c r="G14" s="182"/>
      <c r="H14" s="182"/>
      <c r="I14" s="182"/>
      <c r="J14" s="182"/>
      <c r="K14" s="182"/>
      <c r="L14" s="182"/>
      <c r="M14" s="182"/>
      <c r="N14" s="182"/>
      <c r="O14" s="182"/>
      <c r="P14" s="182"/>
      <c r="Q14" s="182"/>
      <c r="R14" s="182"/>
      <c r="S14" s="182"/>
      <c r="T14" s="182"/>
      <c r="U14" s="258"/>
      <c r="V14" s="259"/>
    </row>
    <row r="15" spans="1:27" x14ac:dyDescent="0.2">
      <c r="A15" s="116" t="s">
        <v>325</v>
      </c>
      <c r="B15" s="116"/>
      <c r="C15" s="17"/>
      <c r="D15" s="18"/>
      <c r="E15" s="18"/>
      <c r="F15" s="18"/>
      <c r="G15" s="18"/>
      <c r="H15" s="18"/>
      <c r="I15" s="18"/>
      <c r="J15" s="18"/>
      <c r="K15" s="18"/>
      <c r="L15" s="18"/>
      <c r="M15" s="18"/>
      <c r="N15" s="18"/>
      <c r="O15" s="18"/>
      <c r="P15" s="18"/>
      <c r="Q15" s="18"/>
      <c r="R15" s="18"/>
      <c r="S15" s="18"/>
      <c r="T15" s="18"/>
      <c r="U15" s="144"/>
      <c r="V15" s="144"/>
    </row>
    <row r="16" spans="1:27" x14ac:dyDescent="0.2">
      <c r="A16" s="116" t="s">
        <v>90</v>
      </c>
      <c r="B16" s="116"/>
      <c r="C16" s="17"/>
      <c r="D16" s="18"/>
      <c r="E16" s="18"/>
      <c r="F16" s="18"/>
      <c r="G16" s="18"/>
      <c r="H16" s="18"/>
      <c r="I16" s="18"/>
      <c r="J16" s="18"/>
      <c r="K16" s="18"/>
      <c r="L16" s="18"/>
      <c r="M16" s="18"/>
      <c r="N16" s="18"/>
      <c r="O16" s="18"/>
      <c r="P16" s="18"/>
      <c r="Q16" s="18"/>
      <c r="R16" s="18"/>
      <c r="S16" s="18"/>
      <c r="T16" s="18"/>
      <c r="U16" s="144"/>
      <c r="V16" s="144"/>
    </row>
    <row r="17" spans="1:24" ht="12" customHeight="1" x14ac:dyDescent="0.2">
      <c r="A17" s="360" t="s">
        <v>326</v>
      </c>
      <c r="B17" s="361"/>
      <c r="C17" s="361"/>
      <c r="D17" s="361"/>
      <c r="E17" s="361"/>
      <c r="F17" s="361"/>
      <c r="G17" s="361"/>
      <c r="H17" s="361"/>
      <c r="I17" s="361"/>
      <c r="J17" s="361"/>
      <c r="K17" s="361"/>
      <c r="L17" s="361"/>
      <c r="M17" s="361"/>
      <c r="N17" s="361"/>
      <c r="O17" s="361"/>
      <c r="P17" s="361"/>
      <c r="Q17" s="361"/>
      <c r="R17" s="361"/>
      <c r="S17" s="361"/>
      <c r="T17" s="361"/>
      <c r="U17" s="361"/>
      <c r="V17" s="361"/>
      <c r="W17" s="361"/>
      <c r="X17" s="361"/>
    </row>
    <row r="18" spans="1:24" ht="12.75" customHeight="1" x14ac:dyDescent="0.2">
      <c r="A18" s="360" t="s">
        <v>327</v>
      </c>
      <c r="B18" s="361"/>
      <c r="C18" s="361"/>
      <c r="D18" s="361"/>
      <c r="E18" s="361"/>
      <c r="F18" s="361"/>
      <c r="G18" s="361"/>
      <c r="H18" s="361"/>
      <c r="I18" s="361"/>
      <c r="J18" s="361"/>
      <c r="K18" s="361"/>
      <c r="L18" s="361"/>
      <c r="M18" s="361"/>
      <c r="N18" s="361"/>
      <c r="O18" s="361"/>
      <c r="P18" s="361"/>
      <c r="Q18" s="361"/>
      <c r="R18" s="361"/>
      <c r="S18" s="361"/>
      <c r="T18" s="361"/>
      <c r="U18" s="361"/>
      <c r="V18" s="361"/>
      <c r="W18" s="361"/>
      <c r="X18" s="361"/>
    </row>
    <row r="19" spans="1:24" ht="15" customHeight="1" x14ac:dyDescent="0.2">
      <c r="A19" s="360" t="s">
        <v>328</v>
      </c>
      <c r="B19" s="361"/>
      <c r="C19" s="361"/>
      <c r="D19" s="361"/>
      <c r="E19" s="361"/>
      <c r="F19" s="361"/>
      <c r="G19" s="361"/>
      <c r="H19" s="361"/>
      <c r="I19" s="361"/>
      <c r="J19" s="361"/>
      <c r="K19" s="361"/>
      <c r="L19" s="361"/>
      <c r="M19" s="361"/>
      <c r="N19" s="361"/>
      <c r="O19" s="361"/>
      <c r="P19" s="361"/>
      <c r="Q19" s="361"/>
      <c r="R19" s="361"/>
      <c r="S19" s="361"/>
      <c r="T19" s="361"/>
      <c r="U19" s="361"/>
      <c r="V19" s="361"/>
      <c r="W19" s="361"/>
      <c r="X19" s="361"/>
    </row>
  </sheetData>
  <mergeCells count="7">
    <mergeCell ref="A19:X19"/>
    <mergeCell ref="B5:AA6"/>
    <mergeCell ref="A1:XFD1"/>
    <mergeCell ref="A3:XFD3"/>
    <mergeCell ref="A4:XFD4"/>
    <mergeCell ref="A18:X18"/>
    <mergeCell ref="A17:X17"/>
  </mergeCells>
  <hyperlinks>
    <hyperlink ref="A5" location="Índice!A1" display="Índice" xr:uid="{00000000-0004-0000-0200-00000000000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10"/>
  <sheetViews>
    <sheetView showGridLines="0" workbookViewId="0">
      <selection activeCell="A6" sqref="A6"/>
    </sheetView>
  </sheetViews>
  <sheetFormatPr defaultColWidth="0" defaultRowHeight="14.25" zeroHeight="1" x14ac:dyDescent="0.2"/>
  <cols>
    <col min="1" max="12" width="9.140625" style="2" customWidth="1"/>
    <col min="13" max="13" width="9.28515625" style="2" customWidth="1"/>
    <col min="14" max="14" width="8.85546875" style="2" customWidth="1"/>
    <col min="15" max="15" width="9.28515625" style="2" customWidth="1"/>
    <col min="16" max="16" width="11.42578125" style="2" customWidth="1"/>
    <col min="17" max="16384" width="11.42578125" style="2" hidden="1"/>
  </cols>
  <sheetData>
    <row r="1" spans="1:16" ht="18" customHeight="1" x14ac:dyDescent="0.2">
      <c r="A1" s="394" t="s">
        <v>0</v>
      </c>
      <c r="B1" s="361"/>
      <c r="C1" s="361"/>
      <c r="D1" s="361"/>
      <c r="E1" s="361"/>
      <c r="F1" s="361"/>
      <c r="G1" s="361"/>
      <c r="H1" s="361"/>
      <c r="I1" s="361"/>
      <c r="J1" s="361"/>
      <c r="K1" s="361"/>
      <c r="L1" s="361"/>
      <c r="M1" s="361"/>
      <c r="N1" s="361"/>
      <c r="O1" s="361"/>
    </row>
    <row r="2" spans="1:16" ht="18" customHeight="1" x14ac:dyDescent="0.2">
      <c r="A2" s="391"/>
      <c r="B2" s="361"/>
      <c r="C2" s="361"/>
      <c r="D2" s="361"/>
      <c r="E2" s="361"/>
      <c r="F2" s="361"/>
      <c r="G2" s="361"/>
      <c r="H2" s="361"/>
      <c r="I2" s="361"/>
      <c r="J2" s="361"/>
      <c r="K2" s="361"/>
      <c r="L2" s="361"/>
    </row>
    <row r="3" spans="1:16" ht="15.75" customHeight="1" x14ac:dyDescent="0.2">
      <c r="A3" s="397" t="s">
        <v>1</v>
      </c>
      <c r="B3" s="396"/>
      <c r="C3" s="396"/>
      <c r="D3" s="396"/>
      <c r="E3" s="396"/>
      <c r="F3" s="396"/>
      <c r="G3" s="396"/>
      <c r="H3" s="396"/>
      <c r="I3" s="396"/>
      <c r="J3" s="396"/>
      <c r="K3" s="396"/>
      <c r="L3" s="396"/>
      <c r="M3" s="396"/>
      <c r="N3" s="396"/>
      <c r="O3" s="396"/>
    </row>
    <row r="4" spans="1:16" ht="15.75" customHeight="1" x14ac:dyDescent="0.2">
      <c r="A4" s="395" t="s">
        <v>436</v>
      </c>
      <c r="B4" s="396"/>
      <c r="C4" s="396"/>
      <c r="D4" s="396"/>
      <c r="E4" s="396"/>
      <c r="F4" s="396"/>
      <c r="G4" s="396"/>
      <c r="H4" s="396"/>
      <c r="I4" s="396"/>
      <c r="J4" s="396"/>
      <c r="K4" s="396"/>
      <c r="L4" s="396"/>
      <c r="M4" s="396"/>
      <c r="N4" s="396"/>
      <c r="O4" s="396"/>
    </row>
    <row r="5" spans="1:16" ht="15" customHeight="1" x14ac:dyDescent="0.2">
      <c r="A5" s="31" t="s">
        <v>2</v>
      </c>
      <c r="B5" s="362" t="s">
        <v>194</v>
      </c>
      <c r="C5" s="362"/>
      <c r="D5" s="362"/>
      <c r="E5" s="362"/>
      <c r="F5" s="362"/>
      <c r="G5" s="362"/>
      <c r="H5" s="362"/>
      <c r="I5" s="362"/>
      <c r="J5" s="362"/>
      <c r="K5" s="362"/>
      <c r="L5" s="362"/>
      <c r="M5" s="362"/>
      <c r="N5" s="362"/>
      <c r="O5" s="362"/>
      <c r="P5" s="362"/>
    </row>
    <row r="6" spans="1:16" ht="15.75" customHeight="1" thickBot="1" x14ac:dyDescent="0.25">
      <c r="A6" s="92"/>
      <c r="B6" s="362"/>
      <c r="C6" s="362"/>
      <c r="D6" s="362"/>
      <c r="E6" s="362"/>
      <c r="F6" s="362"/>
      <c r="G6" s="362"/>
      <c r="H6" s="362"/>
      <c r="I6" s="362"/>
      <c r="J6" s="362"/>
      <c r="K6" s="362"/>
      <c r="L6" s="362"/>
      <c r="M6" s="362"/>
      <c r="N6" s="362"/>
      <c r="O6" s="362"/>
      <c r="P6" s="362"/>
    </row>
    <row r="7" spans="1:16" ht="15.75" customHeight="1" thickTop="1" x14ac:dyDescent="0.2">
      <c r="A7" s="56" t="s">
        <v>93</v>
      </c>
      <c r="B7" s="56"/>
      <c r="C7" s="24" t="s">
        <v>195</v>
      </c>
      <c r="D7" s="25" t="s">
        <v>196</v>
      </c>
      <c r="E7" s="24" t="s">
        <v>197</v>
      </c>
      <c r="F7" s="25" t="s">
        <v>198</v>
      </c>
      <c r="G7" s="24" t="s">
        <v>199</v>
      </c>
      <c r="H7" s="25" t="s">
        <v>200</v>
      </c>
      <c r="I7" s="24" t="s">
        <v>201</v>
      </c>
      <c r="J7" s="25" t="s">
        <v>202</v>
      </c>
      <c r="K7" s="24" t="s">
        <v>203</v>
      </c>
      <c r="L7" s="25" t="s">
        <v>204</v>
      </c>
      <c r="M7" s="24" t="s">
        <v>205</v>
      </c>
      <c r="N7" s="25" t="s">
        <v>206</v>
      </c>
      <c r="O7" s="24" t="s">
        <v>207</v>
      </c>
      <c r="P7" s="25" t="s">
        <v>357</v>
      </c>
    </row>
    <row r="8" spans="1:16" ht="15.75" customHeight="1" thickBot="1" x14ac:dyDescent="0.25">
      <c r="A8" s="117" t="s">
        <v>4</v>
      </c>
      <c r="B8" s="117"/>
      <c r="C8" s="58">
        <v>34.299999999999997</v>
      </c>
      <c r="D8" s="59">
        <v>28.4</v>
      </c>
      <c r="E8" s="58">
        <v>12</v>
      </c>
      <c r="F8" s="59">
        <v>24.2</v>
      </c>
      <c r="G8" s="58">
        <v>15.9</v>
      </c>
      <c r="H8" s="59">
        <v>13.5</v>
      </c>
      <c r="I8" s="58">
        <v>10.4</v>
      </c>
      <c r="J8" s="59">
        <v>9.5</v>
      </c>
      <c r="K8" s="58">
        <v>5.5</v>
      </c>
      <c r="L8" s="59">
        <v>8.3000000000000007</v>
      </c>
      <c r="M8" s="58">
        <v>6.7</v>
      </c>
      <c r="N8" s="59">
        <v>6.3</v>
      </c>
      <c r="O8" s="58">
        <v>4.5999999999999996</v>
      </c>
      <c r="P8" s="59">
        <v>3.6</v>
      </c>
    </row>
    <row r="9" spans="1:16" ht="14.25" customHeight="1" thickTop="1" x14ac:dyDescent="0.2">
      <c r="A9" s="393" t="s">
        <v>208</v>
      </c>
      <c r="B9" s="371"/>
      <c r="C9" s="371"/>
      <c r="D9" s="371"/>
      <c r="E9" s="371"/>
      <c r="F9" s="371"/>
      <c r="G9" s="118"/>
      <c r="H9" s="119"/>
      <c r="I9" s="118"/>
      <c r="J9" s="119"/>
      <c r="K9" s="118"/>
      <c r="L9" s="119"/>
      <c r="M9" s="118"/>
      <c r="N9" s="119"/>
      <c r="O9" s="118"/>
    </row>
    <row r="10" spans="1:16" ht="12" customHeight="1" x14ac:dyDescent="0.2">
      <c r="A10" s="392" t="s">
        <v>358</v>
      </c>
      <c r="B10" s="361"/>
      <c r="C10" s="361"/>
      <c r="D10" s="361"/>
      <c r="E10" s="361"/>
      <c r="F10" s="361"/>
      <c r="G10" s="120"/>
      <c r="H10" s="72"/>
      <c r="I10" s="72"/>
      <c r="J10" s="72"/>
    </row>
  </sheetData>
  <mergeCells count="7">
    <mergeCell ref="A2:L2"/>
    <mergeCell ref="A10:F10"/>
    <mergeCell ref="A9:F9"/>
    <mergeCell ref="A1:O1"/>
    <mergeCell ref="A4:O4"/>
    <mergeCell ref="A3:O3"/>
    <mergeCell ref="B5:P6"/>
  </mergeCells>
  <hyperlinks>
    <hyperlink ref="A5" location="Índice!A1" display="Índice" xr:uid="{00000000-0004-0000-43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AC14"/>
  <sheetViews>
    <sheetView showGridLines="0" zoomScale="96" zoomScaleNormal="96" workbookViewId="0">
      <selection activeCell="A6" sqref="A6"/>
    </sheetView>
  </sheetViews>
  <sheetFormatPr defaultColWidth="0" defaultRowHeight="14.25" zeroHeight="1" x14ac:dyDescent="0.2"/>
  <cols>
    <col min="1" max="1" width="20" style="2" customWidth="1"/>
    <col min="2" max="10" width="14.7109375" style="2" customWidth="1"/>
    <col min="11" max="30" width="9.140625" style="2" hidden="1" customWidth="1"/>
    <col min="31" max="16384" width="9.140625" style="2" hidden="1"/>
  </cols>
  <sheetData>
    <row r="1" spans="1:29" s="268" customFormat="1" ht="24.75" customHeight="1" x14ac:dyDescent="0.2">
      <c r="A1" s="363" t="s">
        <v>0</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row>
    <row r="2" spans="1:29" s="268" customFormat="1" ht="9" customHeight="1" x14ac:dyDescent="0.2">
      <c r="A2" s="373"/>
      <c r="B2" s="352"/>
      <c r="C2" s="352"/>
      <c r="D2" s="352"/>
      <c r="E2" s="352"/>
      <c r="F2" s="352"/>
      <c r="G2" s="352"/>
      <c r="H2" s="352"/>
      <c r="I2" s="352"/>
      <c r="J2" s="352"/>
      <c r="K2" s="352"/>
      <c r="L2" s="352"/>
      <c r="M2" s="352"/>
      <c r="N2" s="352"/>
      <c r="O2" s="352"/>
      <c r="P2" s="352"/>
      <c r="Q2" s="352"/>
      <c r="R2" s="352"/>
      <c r="S2" s="352"/>
      <c r="T2" s="352"/>
      <c r="U2" s="352"/>
      <c r="V2" s="352"/>
      <c r="W2" s="352"/>
      <c r="X2" s="352"/>
      <c r="Y2" s="352"/>
      <c r="Z2" s="352"/>
    </row>
    <row r="3" spans="1:29" s="268" customFormat="1" ht="15.75" customHeight="1" x14ac:dyDescent="0.2">
      <c r="A3" s="364" t="s">
        <v>1</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row>
    <row r="4" spans="1:29" s="268" customFormat="1" ht="15.75" customHeight="1" x14ac:dyDescent="0.2">
      <c r="A4" s="364" t="s">
        <v>359</v>
      </c>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row>
    <row r="5" spans="1:29" s="398" customFormat="1" ht="15" customHeight="1" x14ac:dyDescent="0.2">
      <c r="A5" s="31" t="s">
        <v>2</v>
      </c>
      <c r="B5" s="362" t="s">
        <v>348</v>
      </c>
    </row>
    <row r="6" spans="1:29" s="398" customFormat="1" ht="15.75" customHeight="1" thickBot="1" x14ac:dyDescent="0.25">
      <c r="A6" s="92"/>
    </row>
    <row r="7" spans="1:29" ht="15.75" customHeight="1" thickTop="1" x14ac:dyDescent="0.2">
      <c r="A7" s="115" t="s">
        <v>3</v>
      </c>
      <c r="B7" s="67">
        <v>2017</v>
      </c>
      <c r="C7" s="68">
        <v>2018</v>
      </c>
      <c r="D7" s="67">
        <v>2019</v>
      </c>
      <c r="E7" s="68">
        <v>2020</v>
      </c>
      <c r="F7" s="67">
        <v>2021</v>
      </c>
      <c r="G7" s="68">
        <v>2022</v>
      </c>
      <c r="H7" s="67" t="s">
        <v>96</v>
      </c>
      <c r="I7" s="68" t="s">
        <v>86</v>
      </c>
      <c r="J7" s="67" t="s">
        <v>319</v>
      </c>
    </row>
    <row r="8" spans="1:29" s="22" customFormat="1" ht="15" thickBot="1" x14ac:dyDescent="0.25">
      <c r="A8" s="257" t="s">
        <v>4</v>
      </c>
      <c r="B8" s="165">
        <v>7.7</v>
      </c>
      <c r="C8" s="166">
        <v>7.6</v>
      </c>
      <c r="D8" s="165">
        <v>7.3</v>
      </c>
      <c r="E8" s="166">
        <v>8</v>
      </c>
      <c r="F8" s="165">
        <v>8</v>
      </c>
      <c r="G8" s="166">
        <v>8.90474257434294</v>
      </c>
      <c r="H8" s="165">
        <v>9.5944482182525839</v>
      </c>
      <c r="I8" s="166">
        <v>10.199999999999999</v>
      </c>
      <c r="J8" s="165">
        <v>10.1</v>
      </c>
    </row>
    <row r="9" spans="1:29" ht="15.75" customHeight="1" thickTop="1" x14ac:dyDescent="0.2">
      <c r="A9" s="17" t="s">
        <v>10</v>
      </c>
      <c r="B9" s="17"/>
      <c r="C9" s="17"/>
      <c r="D9" s="17"/>
      <c r="E9" s="17"/>
      <c r="F9" s="17"/>
      <c r="G9" s="17"/>
      <c r="H9" s="17"/>
      <c r="I9" s="17"/>
      <c r="J9" s="17"/>
      <c r="K9" s="17"/>
      <c r="L9" s="17"/>
      <c r="M9" s="17"/>
      <c r="N9" s="17"/>
      <c r="O9" s="17"/>
      <c r="P9" s="17"/>
      <c r="Q9" s="17"/>
      <c r="R9" s="17"/>
      <c r="S9" s="17"/>
      <c r="T9" s="17"/>
      <c r="U9" s="17"/>
      <c r="V9" s="18"/>
      <c r="W9" s="229"/>
      <c r="X9" s="229"/>
    </row>
    <row r="10" spans="1:29" x14ac:dyDescent="0.2">
      <c r="A10" s="233" t="s">
        <v>122</v>
      </c>
      <c r="B10" s="219"/>
      <c r="C10" s="219"/>
      <c r="D10" s="219"/>
      <c r="E10" s="219"/>
      <c r="F10" s="219"/>
      <c r="G10" s="219"/>
      <c r="H10" s="219"/>
      <c r="I10" s="230"/>
      <c r="J10" s="192"/>
      <c r="K10" s="230"/>
      <c r="L10" s="192"/>
      <c r="M10" s="192"/>
      <c r="N10" s="192"/>
      <c r="O10" s="192"/>
      <c r="P10" s="192"/>
      <c r="Q10" s="192"/>
      <c r="R10" s="192"/>
      <c r="S10" s="217"/>
      <c r="T10" s="192"/>
      <c r="U10" s="192"/>
      <c r="V10" s="231"/>
      <c r="W10" s="232"/>
      <c r="X10" s="232"/>
    </row>
    <row r="11" spans="1:29" ht="29.25" customHeight="1" x14ac:dyDescent="0.2">
      <c r="A11" s="369" t="s">
        <v>346</v>
      </c>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row>
    <row r="12" spans="1:29" x14ac:dyDescent="0.2">
      <c r="A12" s="292" t="s">
        <v>347</v>
      </c>
    </row>
    <row r="13" spans="1:29" x14ac:dyDescent="0.2"/>
    <row r="14" spans="1:29" x14ac:dyDescent="0.2"/>
  </sheetData>
  <mergeCells count="6">
    <mergeCell ref="A11:Y11"/>
    <mergeCell ref="A1:AC1"/>
    <mergeCell ref="B5:XFD6"/>
    <mergeCell ref="A3:AC3"/>
    <mergeCell ref="A2:Z2"/>
    <mergeCell ref="A4:AC4"/>
  </mergeCells>
  <hyperlinks>
    <hyperlink ref="A5" location="Índice!A1" display="Índice" xr:uid="{00000000-0004-0000-4D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AQ22"/>
  <sheetViews>
    <sheetView showGridLines="0" zoomScaleNormal="100" workbookViewId="0">
      <selection activeCell="A6" sqref="A6"/>
    </sheetView>
  </sheetViews>
  <sheetFormatPr defaultColWidth="0" defaultRowHeight="14.25" zeroHeight="1" x14ac:dyDescent="0.2"/>
  <cols>
    <col min="1" max="1" width="17" style="2" customWidth="1"/>
    <col min="2" max="20" width="9.140625" style="2" hidden="1" customWidth="1"/>
    <col min="21" max="35" width="9.140625" style="2" customWidth="1"/>
    <col min="36" max="39" width="0" style="2" hidden="1" customWidth="1"/>
    <col min="40" max="43" width="9.140625" style="2" customWidth="1"/>
    <col min="44" max="16384" width="9.140625" style="2" hidden="1"/>
  </cols>
  <sheetData>
    <row r="1" spans="1:43" s="400" customFormat="1" ht="18" customHeight="1" x14ac:dyDescent="0.2">
      <c r="A1" s="400" t="s">
        <v>0</v>
      </c>
    </row>
    <row r="2" spans="1:43" ht="15.75" customHeight="1" x14ac:dyDescent="0.2">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row>
    <row r="3" spans="1:43" s="401" customFormat="1" ht="15.75" customHeight="1" x14ac:dyDescent="0.2">
      <c r="A3" s="401" t="s">
        <v>1</v>
      </c>
    </row>
    <row r="4" spans="1:43" s="401" customFormat="1" ht="15.75" customHeight="1" x14ac:dyDescent="0.2">
      <c r="A4" s="401" t="s">
        <v>539</v>
      </c>
    </row>
    <row r="5" spans="1:43" ht="15" customHeight="1" x14ac:dyDescent="0.2">
      <c r="A5" s="31" t="s">
        <v>2</v>
      </c>
      <c r="B5" s="285" t="s">
        <v>210</v>
      </c>
      <c r="C5" s="285"/>
      <c r="D5" s="285"/>
      <c r="E5" s="285"/>
      <c r="F5" s="285"/>
      <c r="G5" s="285"/>
      <c r="H5" s="285"/>
      <c r="I5" s="285"/>
      <c r="J5" s="285"/>
      <c r="K5" s="285"/>
      <c r="L5" s="285"/>
      <c r="M5" s="285"/>
      <c r="N5" s="285"/>
      <c r="O5" s="285"/>
      <c r="P5" s="285"/>
      <c r="Q5" s="285"/>
      <c r="R5" s="285"/>
      <c r="S5" s="285"/>
      <c r="T5" s="285"/>
      <c r="U5" s="362" t="s">
        <v>210</v>
      </c>
      <c r="V5" s="362"/>
      <c r="W5" s="362"/>
      <c r="X5" s="362"/>
      <c r="Y5" s="362"/>
      <c r="Z5" s="362"/>
      <c r="AA5" s="362"/>
      <c r="AB5" s="362"/>
      <c r="AC5" s="362"/>
      <c r="AD5" s="362"/>
      <c r="AE5" s="362"/>
      <c r="AF5" s="362"/>
      <c r="AG5" s="362"/>
      <c r="AH5" s="362"/>
      <c r="AI5" s="362"/>
      <c r="AJ5" s="362"/>
      <c r="AK5" s="362"/>
      <c r="AL5" s="362"/>
      <c r="AM5" s="362"/>
      <c r="AN5" s="362"/>
      <c r="AO5" s="362"/>
      <c r="AP5" s="362"/>
      <c r="AQ5" s="362"/>
    </row>
    <row r="6" spans="1:43" ht="15.75" customHeight="1" thickBot="1" x14ac:dyDescent="0.25">
      <c r="A6" s="65"/>
      <c r="B6" s="285"/>
      <c r="C6" s="285"/>
      <c r="D6" s="285"/>
      <c r="E6" s="285"/>
      <c r="F6" s="285"/>
      <c r="G6" s="285"/>
      <c r="H6" s="285"/>
      <c r="I6" s="285"/>
      <c r="J6" s="285"/>
      <c r="K6" s="285"/>
      <c r="L6" s="285"/>
      <c r="M6" s="285"/>
      <c r="N6" s="285"/>
      <c r="O6" s="285"/>
      <c r="P6" s="285"/>
      <c r="Q6" s="285"/>
      <c r="R6" s="285"/>
      <c r="S6" s="285"/>
      <c r="T6" s="285"/>
      <c r="U6" s="362"/>
      <c r="V6" s="362"/>
      <c r="W6" s="362"/>
      <c r="X6" s="362"/>
      <c r="Y6" s="362"/>
      <c r="Z6" s="362"/>
      <c r="AA6" s="362"/>
      <c r="AB6" s="362"/>
      <c r="AC6" s="362"/>
      <c r="AD6" s="362"/>
      <c r="AE6" s="362"/>
      <c r="AF6" s="362"/>
      <c r="AG6" s="362"/>
      <c r="AH6" s="362"/>
      <c r="AI6" s="362"/>
      <c r="AJ6" s="362"/>
      <c r="AK6" s="362"/>
      <c r="AL6" s="362"/>
      <c r="AM6" s="362"/>
      <c r="AN6" s="362"/>
      <c r="AO6" s="362"/>
      <c r="AP6" s="362"/>
      <c r="AQ6" s="362"/>
    </row>
    <row r="7" spans="1:43" ht="15.75" customHeight="1" thickTop="1" x14ac:dyDescent="0.2">
      <c r="A7" s="109" t="s">
        <v>3</v>
      </c>
      <c r="B7" s="110">
        <v>1986</v>
      </c>
      <c r="C7" s="56">
        <v>1987</v>
      </c>
      <c r="D7" s="110">
        <v>1988</v>
      </c>
      <c r="E7" s="56">
        <v>1989</v>
      </c>
      <c r="F7" s="110">
        <v>1990</v>
      </c>
      <c r="G7" s="56">
        <v>1991</v>
      </c>
      <c r="H7" s="110">
        <v>1992</v>
      </c>
      <c r="I7" s="56">
        <v>1993</v>
      </c>
      <c r="J7" s="110">
        <v>1994</v>
      </c>
      <c r="K7" s="56">
        <v>1995</v>
      </c>
      <c r="L7" s="110">
        <v>1996</v>
      </c>
      <c r="M7" s="56">
        <v>1997</v>
      </c>
      <c r="N7" s="110">
        <v>1998</v>
      </c>
      <c r="O7" s="56">
        <v>1999</v>
      </c>
      <c r="P7" s="110">
        <v>2000</v>
      </c>
      <c r="Q7" s="56">
        <v>2001</v>
      </c>
      <c r="R7" s="110">
        <v>2002</v>
      </c>
      <c r="S7" s="56">
        <v>2003</v>
      </c>
      <c r="T7" s="110">
        <v>2004</v>
      </c>
      <c r="U7" s="56">
        <v>2005</v>
      </c>
      <c r="V7" s="110">
        <v>2006</v>
      </c>
      <c r="W7" s="56">
        <v>2007</v>
      </c>
      <c r="X7" s="110">
        <v>2008</v>
      </c>
      <c r="Y7" s="56">
        <v>2009</v>
      </c>
      <c r="Z7" s="110">
        <v>2010</v>
      </c>
      <c r="AA7" s="56">
        <v>2011</v>
      </c>
      <c r="AB7" s="110">
        <v>2012</v>
      </c>
      <c r="AC7" s="56">
        <v>2013</v>
      </c>
      <c r="AD7" s="110">
        <v>2014</v>
      </c>
      <c r="AE7" s="56">
        <v>2015</v>
      </c>
      <c r="AF7" s="110">
        <v>2016</v>
      </c>
      <c r="AG7" s="56">
        <v>2017</v>
      </c>
      <c r="AH7" s="110">
        <v>2018</v>
      </c>
      <c r="AI7" s="56">
        <v>2019</v>
      </c>
      <c r="AN7" s="110">
        <v>2020</v>
      </c>
      <c r="AO7" s="56">
        <v>2021</v>
      </c>
      <c r="AP7" s="110">
        <v>2022</v>
      </c>
      <c r="AQ7" s="56">
        <v>2023</v>
      </c>
    </row>
    <row r="8" spans="1:43" x14ac:dyDescent="0.2">
      <c r="A8" s="337" t="s">
        <v>211</v>
      </c>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N8" s="111"/>
      <c r="AO8" s="111"/>
      <c r="AP8" s="111"/>
      <c r="AQ8" s="111"/>
    </row>
    <row r="9" spans="1:43" x14ac:dyDescent="0.2">
      <c r="A9" s="112" t="s">
        <v>212</v>
      </c>
      <c r="B9" s="113">
        <v>53.022090231821998</v>
      </c>
      <c r="C9" s="114">
        <v>55.819233735572503</v>
      </c>
      <c r="D9" s="113">
        <v>56.372939267840323</v>
      </c>
      <c r="E9" s="114">
        <v>54.770139668362752</v>
      </c>
      <c r="F9" s="113">
        <v>54.406191106969587</v>
      </c>
      <c r="G9" s="114">
        <v>55.044464196283151</v>
      </c>
      <c r="H9" s="113">
        <v>45.602327839134098</v>
      </c>
      <c r="I9" s="114" t="s">
        <v>6</v>
      </c>
      <c r="J9" s="113">
        <v>41.015132282206352</v>
      </c>
      <c r="K9" s="114">
        <v>44.04083876204124</v>
      </c>
      <c r="L9" s="113">
        <v>36.622985387073761</v>
      </c>
      <c r="M9" s="114">
        <v>33.640443799308798</v>
      </c>
      <c r="N9" s="113">
        <v>30.95398562954157</v>
      </c>
      <c r="O9" s="114">
        <v>37.69818734549181</v>
      </c>
      <c r="P9" s="113">
        <v>37.407781080057532</v>
      </c>
      <c r="Q9" s="114">
        <v>33.423979852553373</v>
      </c>
      <c r="R9" s="113">
        <v>27.89202400971223</v>
      </c>
      <c r="S9" s="114">
        <v>22.689100893326621</v>
      </c>
      <c r="T9" s="113">
        <v>25.59369836205919</v>
      </c>
      <c r="U9" s="114">
        <v>21.9</v>
      </c>
      <c r="V9" s="113">
        <v>12.885020106400781</v>
      </c>
      <c r="W9" s="114">
        <v>13.936766897618799</v>
      </c>
      <c r="X9" s="113">
        <v>12.8</v>
      </c>
      <c r="Y9" s="114">
        <v>10.8</v>
      </c>
      <c r="Z9" s="113">
        <v>14.1</v>
      </c>
      <c r="AA9" s="114">
        <v>14.2</v>
      </c>
      <c r="AB9" s="113">
        <v>19.100000000000001</v>
      </c>
      <c r="AC9" s="114">
        <v>14.21610108864061</v>
      </c>
      <c r="AD9" s="113">
        <v>39.419289914509918</v>
      </c>
      <c r="AE9" s="114">
        <v>18.100000000000001</v>
      </c>
      <c r="AF9" s="113">
        <v>19.7</v>
      </c>
      <c r="AG9" s="114">
        <v>37.800521025703958</v>
      </c>
      <c r="AH9" s="113">
        <v>43.4</v>
      </c>
      <c r="AI9" s="114">
        <v>56.437723491840373</v>
      </c>
      <c r="AL9" s="224"/>
      <c r="AM9" s="224"/>
      <c r="AN9" s="113">
        <v>81.169553636364427</v>
      </c>
      <c r="AO9" s="114">
        <v>67.277077053989188</v>
      </c>
      <c r="AP9" s="113">
        <v>52.515397508980662</v>
      </c>
      <c r="AQ9" s="114">
        <v>53.206213522257869</v>
      </c>
    </row>
    <row r="10" spans="1:43" x14ac:dyDescent="0.2">
      <c r="A10" s="112" t="s">
        <v>213</v>
      </c>
      <c r="B10" s="113">
        <v>45.622162590244933</v>
      </c>
      <c r="C10" s="114">
        <v>50.300205273266599</v>
      </c>
      <c r="D10" s="113">
        <v>47.18236738066242</v>
      </c>
      <c r="E10" s="114">
        <v>41.535775146193913</v>
      </c>
      <c r="F10" s="113">
        <v>46.884597866374719</v>
      </c>
      <c r="G10" s="114">
        <v>45.460219436821028</v>
      </c>
      <c r="H10" s="113">
        <v>37.509860597522007</v>
      </c>
      <c r="I10" s="114" t="s">
        <v>6</v>
      </c>
      <c r="J10" s="113">
        <v>27.37359238380543</v>
      </c>
      <c r="K10" s="114">
        <v>29.222635232593429</v>
      </c>
      <c r="L10" s="113">
        <v>33.338583304230227</v>
      </c>
      <c r="M10" s="114">
        <v>37.109302618376987</v>
      </c>
      <c r="N10" s="113">
        <v>39.266499818831392</v>
      </c>
      <c r="O10" s="114">
        <v>37.094049727775591</v>
      </c>
      <c r="P10" s="113">
        <v>31.593284910906821</v>
      </c>
      <c r="Q10" s="114">
        <v>31.682051556635059</v>
      </c>
      <c r="R10" s="113">
        <v>31.058954894382278</v>
      </c>
      <c r="S10" s="114">
        <v>35.64457750341613</v>
      </c>
      <c r="T10" s="113">
        <v>36.144113756724643</v>
      </c>
      <c r="U10" s="114">
        <v>32</v>
      </c>
      <c r="V10" s="113">
        <v>22.425918079050771</v>
      </c>
      <c r="W10" s="114">
        <v>18.361137341307309</v>
      </c>
      <c r="X10" s="113">
        <v>24.5</v>
      </c>
      <c r="Y10" s="114">
        <v>25.6</v>
      </c>
      <c r="Z10" s="113">
        <v>31.7</v>
      </c>
      <c r="AA10" s="114">
        <v>28</v>
      </c>
      <c r="AB10" s="113">
        <v>32.1</v>
      </c>
      <c r="AC10" s="114">
        <v>29.014745500108329</v>
      </c>
      <c r="AD10" s="113">
        <v>36.11074068400562</v>
      </c>
      <c r="AE10" s="114">
        <v>35</v>
      </c>
      <c r="AF10" s="113">
        <v>41.8</v>
      </c>
      <c r="AG10" s="114">
        <v>43.769541905673343</v>
      </c>
      <c r="AH10" s="113">
        <v>39.9</v>
      </c>
      <c r="AI10" s="114">
        <v>39.340356351222979</v>
      </c>
      <c r="AL10" s="224"/>
      <c r="AM10" s="224"/>
      <c r="AN10" s="113">
        <v>98.109785912789974</v>
      </c>
      <c r="AO10" s="114">
        <v>98.267434923807855</v>
      </c>
      <c r="AP10" s="113">
        <v>56.005286067371742</v>
      </c>
      <c r="AQ10" s="114">
        <v>53.299574135562409</v>
      </c>
    </row>
    <row r="11" spans="1:43" x14ac:dyDescent="0.2">
      <c r="A11" s="112" t="s">
        <v>214</v>
      </c>
      <c r="B11" s="113">
        <v>28.103638238772181</v>
      </c>
      <c r="C11" s="114">
        <v>31.180152252856409</v>
      </c>
      <c r="D11" s="113">
        <v>29.031756345951571</v>
      </c>
      <c r="E11" s="114">
        <v>29.623344878225819</v>
      </c>
      <c r="F11" s="113">
        <v>28.261690157716671</v>
      </c>
      <c r="G11" s="114">
        <v>27.221442676303958</v>
      </c>
      <c r="H11" s="113">
        <v>27.31039939748025</v>
      </c>
      <c r="I11" s="114" t="s">
        <v>6</v>
      </c>
      <c r="J11" s="113">
        <v>28.35630047127318</v>
      </c>
      <c r="K11" s="114">
        <v>30.386368494068389</v>
      </c>
      <c r="L11" s="113">
        <v>35.050530335828213</v>
      </c>
      <c r="M11" s="114">
        <v>37.171692165482533</v>
      </c>
      <c r="N11" s="113">
        <v>39.475233557705728</v>
      </c>
      <c r="O11" s="114">
        <v>40.972613233513691</v>
      </c>
      <c r="P11" s="113">
        <v>36.801361234195177</v>
      </c>
      <c r="Q11" s="114">
        <v>41.221739405422589</v>
      </c>
      <c r="R11" s="113">
        <v>39.327523531448087</v>
      </c>
      <c r="S11" s="114">
        <v>40.851726158434587</v>
      </c>
      <c r="T11" s="113">
        <v>43.173998590670152</v>
      </c>
      <c r="U11" s="114">
        <v>41.4</v>
      </c>
      <c r="V11" s="113">
        <v>38.024698639038448</v>
      </c>
      <c r="W11" s="114">
        <v>34.352076230638637</v>
      </c>
      <c r="X11" s="113">
        <v>38.799999999999997</v>
      </c>
      <c r="Y11" s="114">
        <v>41.4</v>
      </c>
      <c r="Z11" s="113">
        <v>47.6</v>
      </c>
      <c r="AA11" s="114">
        <v>46.7</v>
      </c>
      <c r="AB11" s="113">
        <v>46.2</v>
      </c>
      <c r="AC11" s="114">
        <v>50.160046112903032</v>
      </c>
      <c r="AD11" s="113">
        <v>46.896408817698543</v>
      </c>
      <c r="AE11" s="114">
        <v>42.4</v>
      </c>
      <c r="AF11" s="113">
        <v>44.7</v>
      </c>
      <c r="AG11" s="114">
        <v>43.769541905673343</v>
      </c>
      <c r="AH11" s="113">
        <v>45.9</v>
      </c>
      <c r="AI11" s="114">
        <v>49.457827137991487</v>
      </c>
      <c r="AL11" s="224"/>
      <c r="AM11" s="224"/>
      <c r="AN11" s="113">
        <v>41.259514883429667</v>
      </c>
      <c r="AO11" s="114">
        <v>48.293703167423388</v>
      </c>
      <c r="AP11" s="113">
        <v>51.13243635153313</v>
      </c>
      <c r="AQ11" s="114">
        <v>57.043334729074509</v>
      </c>
    </row>
    <row r="12" spans="1:43" x14ac:dyDescent="0.2">
      <c r="A12" s="112" t="s">
        <v>215</v>
      </c>
      <c r="B12" s="113">
        <v>88.396961718404768</v>
      </c>
      <c r="C12" s="114">
        <v>92.801441551365883</v>
      </c>
      <c r="D12" s="113">
        <v>93.242808761719516</v>
      </c>
      <c r="E12" s="114">
        <v>93.061167099700285</v>
      </c>
      <c r="F12" s="113">
        <v>83.364325083259857</v>
      </c>
      <c r="G12" s="114">
        <v>82.676074266002033</v>
      </c>
      <c r="H12" s="113">
        <v>77.395122027159019</v>
      </c>
      <c r="I12" s="114" t="s">
        <v>6</v>
      </c>
      <c r="J12" s="113">
        <v>80.207082454768596</v>
      </c>
      <c r="K12" s="114">
        <v>83.931028891488467</v>
      </c>
      <c r="L12" s="113">
        <v>90.542976337848572</v>
      </c>
      <c r="M12" s="114">
        <v>95.193970973637548</v>
      </c>
      <c r="N12" s="113">
        <v>103.0530747277836</v>
      </c>
      <c r="O12" s="114">
        <v>100.93931316802519</v>
      </c>
      <c r="P12" s="113">
        <v>82.294740259083966</v>
      </c>
      <c r="Q12" s="114">
        <v>86.921052886930497</v>
      </c>
      <c r="R12" s="113">
        <v>85.357424426088784</v>
      </c>
      <c r="S12" s="114">
        <v>96.303888741724862</v>
      </c>
      <c r="T12" s="113">
        <v>104.14064687234389</v>
      </c>
      <c r="U12" s="114">
        <v>100.9</v>
      </c>
      <c r="V12" s="113">
        <v>84.179994542563634</v>
      </c>
      <c r="W12" s="114">
        <v>82.251153391237807</v>
      </c>
      <c r="X12" s="113">
        <v>95.3</v>
      </c>
      <c r="Y12" s="114">
        <v>97.1</v>
      </c>
      <c r="Z12" s="113">
        <v>115.1</v>
      </c>
      <c r="AA12" s="114">
        <v>116.6</v>
      </c>
      <c r="AB12" s="113">
        <v>125.4</v>
      </c>
      <c r="AC12" s="114">
        <v>121.95595563677099</v>
      </c>
      <c r="AD12" s="113">
        <v>117.3169062009093</v>
      </c>
      <c r="AE12" s="114">
        <v>112.2</v>
      </c>
      <c r="AF12" s="113">
        <v>116.2</v>
      </c>
      <c r="AG12" s="114">
        <v>115.25028783071031</v>
      </c>
      <c r="AH12" s="113">
        <v>131.1</v>
      </c>
      <c r="AI12" s="114">
        <v>133.78617381969281</v>
      </c>
      <c r="AL12" s="224"/>
      <c r="AM12" s="224"/>
      <c r="AN12" s="113">
        <v>143.21674338103489</v>
      </c>
      <c r="AO12" s="114">
        <v>148.61134247098036</v>
      </c>
      <c r="AP12" s="113">
        <v>146.33399737126001</v>
      </c>
      <c r="AQ12" s="114">
        <v>154.01700376850116</v>
      </c>
    </row>
    <row r="13" spans="1:43" x14ac:dyDescent="0.2">
      <c r="A13" s="112" t="s">
        <v>216</v>
      </c>
      <c r="B13" s="113">
        <v>27.942770246563981</v>
      </c>
      <c r="C13" s="114">
        <v>30.00087266689361</v>
      </c>
      <c r="D13" s="113">
        <v>18.073766788162541</v>
      </c>
      <c r="E13" s="114">
        <v>15.833167090086221</v>
      </c>
      <c r="F13" s="113">
        <v>14.653177942788529</v>
      </c>
      <c r="G13" s="114">
        <v>11.49835926206511</v>
      </c>
      <c r="H13" s="113">
        <v>13.447184371634011</v>
      </c>
      <c r="I13" s="114" t="s">
        <v>6</v>
      </c>
      <c r="J13" s="113">
        <v>12.62004070221734</v>
      </c>
      <c r="K13" s="114">
        <v>16.279335291077491</v>
      </c>
      <c r="L13" s="113">
        <v>13.07420288575937</v>
      </c>
      <c r="M13" s="114">
        <v>16.42092879817892</v>
      </c>
      <c r="N13" s="113">
        <v>15.814650333538101</v>
      </c>
      <c r="O13" s="114">
        <v>14.934281909944829</v>
      </c>
      <c r="P13" s="113">
        <v>18.10936127937941</v>
      </c>
      <c r="Q13" s="114">
        <v>20.15492873935013</v>
      </c>
      <c r="R13" s="113">
        <v>21.247227208059069</v>
      </c>
      <c r="S13" s="114">
        <v>20.068509740147402</v>
      </c>
      <c r="T13" s="113">
        <v>19.670265990054219</v>
      </c>
      <c r="U13" s="114">
        <v>16.5</v>
      </c>
      <c r="V13" s="113">
        <v>12.82091552875699</v>
      </c>
      <c r="W13" s="114">
        <v>17.13916836162192</v>
      </c>
      <c r="X13" s="113">
        <v>31.5</v>
      </c>
      <c r="Y13" s="114">
        <v>33.9</v>
      </c>
      <c r="Z13" s="113">
        <v>32.799999999999997</v>
      </c>
      <c r="AA13" s="114">
        <v>29.1</v>
      </c>
      <c r="AB13" s="113">
        <v>30.1</v>
      </c>
      <c r="AC13" s="114">
        <v>31.94790223083432</v>
      </c>
      <c r="AD13" s="113">
        <v>36.586281399093387</v>
      </c>
      <c r="AE13" s="114">
        <v>28.5</v>
      </c>
      <c r="AF13" s="113">
        <v>25</v>
      </c>
      <c r="AG13" s="114">
        <v>34.073570591587988</v>
      </c>
      <c r="AH13" s="113">
        <v>30.7</v>
      </c>
      <c r="AI13" s="114">
        <v>23.652484186624861</v>
      </c>
      <c r="AL13" s="224"/>
      <c r="AM13" s="224"/>
      <c r="AN13" s="113">
        <v>32.377856379179441</v>
      </c>
      <c r="AO13" s="114">
        <v>30.012714114660529</v>
      </c>
      <c r="AP13" s="113">
        <v>31.418278644026078</v>
      </c>
      <c r="AQ13" s="114">
        <v>28.269593708614991</v>
      </c>
    </row>
    <row r="14" spans="1:43" x14ac:dyDescent="0.2">
      <c r="A14" s="112" t="s">
        <v>217</v>
      </c>
      <c r="B14" s="113">
        <v>36.179211447623707</v>
      </c>
      <c r="C14" s="114">
        <v>42.737092195291837</v>
      </c>
      <c r="D14" s="113">
        <v>39.697737766857017</v>
      </c>
      <c r="E14" s="114">
        <v>41.565819106516663</v>
      </c>
      <c r="F14" s="113">
        <v>35.12862620885236</v>
      </c>
      <c r="G14" s="114">
        <v>30.47543733072904</v>
      </c>
      <c r="H14" s="113">
        <v>30.19577328959733</v>
      </c>
      <c r="I14" s="114" t="s">
        <v>6</v>
      </c>
      <c r="J14" s="113">
        <v>30.476881081072001</v>
      </c>
      <c r="K14" s="114">
        <v>31.123399559669199</v>
      </c>
      <c r="L14" s="113">
        <v>32.298733996148499</v>
      </c>
      <c r="M14" s="114">
        <v>38.856209937332203</v>
      </c>
      <c r="N14" s="113">
        <v>42.041430700337301</v>
      </c>
      <c r="O14" s="114">
        <v>44.319535635661524</v>
      </c>
      <c r="P14" s="113">
        <v>36.159269632693878</v>
      </c>
      <c r="Q14" s="114">
        <v>39.830534927474403</v>
      </c>
      <c r="R14" s="113">
        <v>41.319810960713241</v>
      </c>
      <c r="S14" s="114">
        <v>45.729882850499813</v>
      </c>
      <c r="T14" s="113">
        <v>46.303359089087863</v>
      </c>
      <c r="U14" s="114">
        <v>44.1</v>
      </c>
      <c r="V14" s="113">
        <v>39.659365368954973</v>
      </c>
      <c r="W14" s="114">
        <v>34.762910628981153</v>
      </c>
      <c r="X14" s="113">
        <v>40.9</v>
      </c>
      <c r="Y14" s="114">
        <v>39.200000000000003</v>
      </c>
      <c r="Z14" s="113">
        <v>45.4</v>
      </c>
      <c r="AA14" s="114">
        <v>40.200000000000003</v>
      </c>
      <c r="AB14" s="113">
        <v>47.2</v>
      </c>
      <c r="AC14" s="114">
        <v>68.36196993667653</v>
      </c>
      <c r="AD14" s="113">
        <v>72.353013906227019</v>
      </c>
      <c r="AE14" s="114">
        <v>69.3</v>
      </c>
      <c r="AF14" s="113">
        <v>71</v>
      </c>
      <c r="AG14" s="114">
        <v>68.609322371575587</v>
      </c>
      <c r="AH14" s="113">
        <v>60.8</v>
      </c>
      <c r="AI14" s="114">
        <v>61.100641802917842</v>
      </c>
      <c r="AL14" s="224"/>
      <c r="AM14" s="224"/>
      <c r="AN14" s="113">
        <v>49.892333817517716</v>
      </c>
      <c r="AO14" s="114">
        <v>63.860069754407341</v>
      </c>
      <c r="AP14" s="113">
        <v>63.012908039672972</v>
      </c>
      <c r="AQ14" s="114">
        <v>66.818190942059942</v>
      </c>
    </row>
    <row r="15" spans="1:43" x14ac:dyDescent="0.2">
      <c r="A15" s="112" t="s">
        <v>218</v>
      </c>
      <c r="B15" s="113">
        <v>74.240578404083351</v>
      </c>
      <c r="C15" s="114">
        <v>78.508572969496754</v>
      </c>
      <c r="D15" s="113">
        <v>75.384205863892234</v>
      </c>
      <c r="E15" s="114">
        <v>74.268669917823757</v>
      </c>
      <c r="F15" s="113">
        <v>73.725542634201233</v>
      </c>
      <c r="G15" s="114">
        <v>71.205059496831254</v>
      </c>
      <c r="H15" s="113">
        <v>62.941411879205099</v>
      </c>
      <c r="I15" s="114" t="s">
        <v>6</v>
      </c>
      <c r="J15" s="113">
        <v>57.824612725733537</v>
      </c>
      <c r="K15" s="114">
        <v>63.578627185248621</v>
      </c>
      <c r="L15" s="113">
        <v>59.563075610486663</v>
      </c>
      <c r="M15" s="114">
        <v>59.681840761162462</v>
      </c>
      <c r="N15" s="113">
        <v>61.441389960422853</v>
      </c>
      <c r="O15" s="114">
        <v>57.344742673623117</v>
      </c>
      <c r="P15" s="113">
        <v>50.986829393288843</v>
      </c>
      <c r="Q15" s="114">
        <v>58.103245843718163</v>
      </c>
      <c r="R15" s="113">
        <v>55.185210179414121</v>
      </c>
      <c r="S15" s="114">
        <v>60.250907422228863</v>
      </c>
      <c r="T15" s="113">
        <v>67.851241378192711</v>
      </c>
      <c r="U15" s="114">
        <v>64.2</v>
      </c>
      <c r="V15" s="113">
        <v>55.055148099737323</v>
      </c>
      <c r="W15" s="114">
        <v>38.312941199274057</v>
      </c>
      <c r="X15" s="113">
        <v>55</v>
      </c>
      <c r="Y15" s="114">
        <v>57.7</v>
      </c>
      <c r="Z15" s="113">
        <v>65.2</v>
      </c>
      <c r="AA15" s="114">
        <v>61.4</v>
      </c>
      <c r="AB15" s="113">
        <v>73</v>
      </c>
      <c r="AC15" s="114">
        <v>69.3226554164265</v>
      </c>
      <c r="AD15" s="113">
        <v>105.93428270146789</v>
      </c>
      <c r="AE15" s="114">
        <v>95.6</v>
      </c>
      <c r="AF15" s="113">
        <v>97.9</v>
      </c>
      <c r="AG15" s="114">
        <v>96.123853544811709</v>
      </c>
      <c r="AH15" s="113">
        <v>98.9</v>
      </c>
      <c r="AI15" s="114">
        <v>109.2068984159594</v>
      </c>
      <c r="AL15" s="224"/>
      <c r="AM15" s="224"/>
      <c r="AN15" s="113">
        <v>115.17443797429659</v>
      </c>
      <c r="AO15" s="114">
        <v>116.77622446320952</v>
      </c>
      <c r="AP15" s="113">
        <v>112.97586045940484</v>
      </c>
      <c r="AQ15" s="114">
        <v>117.51300396642566</v>
      </c>
    </row>
    <row r="16" spans="1:43" ht="15.75" customHeight="1" thickBot="1" x14ac:dyDescent="0.25">
      <c r="A16" s="225" t="s">
        <v>219</v>
      </c>
      <c r="B16" s="226">
        <v>3.5</v>
      </c>
      <c r="C16" s="227">
        <v>3.8</v>
      </c>
      <c r="D16" s="226">
        <v>3.6</v>
      </c>
      <c r="E16" s="227">
        <v>3.5</v>
      </c>
      <c r="F16" s="226">
        <v>3.4</v>
      </c>
      <c r="G16" s="227">
        <v>3.2</v>
      </c>
      <c r="H16" s="226">
        <v>2.9</v>
      </c>
      <c r="I16" s="227" t="s">
        <v>6</v>
      </c>
      <c r="J16" s="226">
        <v>2.8</v>
      </c>
      <c r="K16" s="227">
        <v>2.9</v>
      </c>
      <c r="L16" s="226">
        <v>3</v>
      </c>
      <c r="M16" s="227">
        <v>3.1</v>
      </c>
      <c r="N16" s="226">
        <v>3.3</v>
      </c>
      <c r="O16" s="227">
        <v>3.3</v>
      </c>
      <c r="P16" s="226">
        <v>2.9</v>
      </c>
      <c r="Q16" s="227">
        <v>3.1</v>
      </c>
      <c r="R16" s="226">
        <v>3</v>
      </c>
      <c r="S16" s="227">
        <v>3.2</v>
      </c>
      <c r="T16" s="226">
        <v>3.5</v>
      </c>
      <c r="U16" s="227">
        <v>3.3</v>
      </c>
      <c r="V16" s="226">
        <v>2.7</v>
      </c>
      <c r="W16" s="227">
        <v>2.5</v>
      </c>
      <c r="X16" s="226">
        <v>3</v>
      </c>
      <c r="Y16" s="227">
        <v>3.1</v>
      </c>
      <c r="Z16" s="226">
        <v>3.5</v>
      </c>
      <c r="AA16" s="227">
        <v>3.4</v>
      </c>
      <c r="AB16" s="226">
        <v>3.7</v>
      </c>
      <c r="AC16" s="227">
        <v>3.8</v>
      </c>
      <c r="AD16" s="226">
        <v>4.5461692362391162</v>
      </c>
      <c r="AE16" s="227">
        <v>4</v>
      </c>
      <c r="AF16" s="226">
        <v>4.2</v>
      </c>
      <c r="AG16" s="227">
        <v>4.5</v>
      </c>
      <c r="AH16" s="226">
        <v>4.5</v>
      </c>
      <c r="AI16" s="227">
        <v>4.7298210520624968</v>
      </c>
      <c r="AN16" s="226">
        <v>5.6120022598461272</v>
      </c>
      <c r="AO16" s="227">
        <v>5.7309856594847819</v>
      </c>
      <c r="AP16" s="226">
        <v>5.1339416444224941</v>
      </c>
      <c r="AQ16" s="227">
        <v>5.2836505493571897</v>
      </c>
    </row>
    <row r="17" spans="1:41" ht="15.75" customHeight="1" thickTop="1" x14ac:dyDescent="0.2">
      <c r="A17" s="17" t="s">
        <v>10</v>
      </c>
      <c r="B17" s="17"/>
      <c r="C17" s="19"/>
      <c r="D17" s="17"/>
      <c r="E17" s="17"/>
      <c r="F17" s="19"/>
      <c r="G17" s="19"/>
      <c r="H17" s="19"/>
      <c r="I17" s="19"/>
      <c r="J17" s="19"/>
      <c r="K17" s="17"/>
      <c r="L17" s="144"/>
      <c r="M17" s="144"/>
      <c r="N17" s="15"/>
      <c r="O17" s="15"/>
      <c r="P17" s="15"/>
      <c r="Q17" s="228"/>
      <c r="R17" s="55"/>
      <c r="S17" s="55"/>
      <c r="T17" s="55"/>
      <c r="U17" s="55"/>
      <c r="V17" s="55"/>
      <c r="W17" s="55"/>
      <c r="X17" s="55"/>
      <c r="Y17" s="55"/>
      <c r="Z17" s="55"/>
      <c r="AA17" s="55"/>
      <c r="AB17" s="229"/>
      <c r="AC17" s="54"/>
      <c r="AD17" s="55"/>
      <c r="AE17" s="55"/>
      <c r="AF17" s="55"/>
    </row>
    <row r="18" spans="1:41" x14ac:dyDescent="0.2">
      <c r="A18" s="203" t="s">
        <v>123</v>
      </c>
      <c r="B18" s="52"/>
      <c r="C18" s="52"/>
      <c r="D18" s="52"/>
      <c r="E18" s="52"/>
      <c r="F18" s="52"/>
      <c r="G18" s="52"/>
      <c r="H18" s="52"/>
      <c r="I18" s="52"/>
      <c r="J18" s="52"/>
      <c r="K18" s="52"/>
      <c r="L18" s="52"/>
      <c r="M18" s="52"/>
      <c r="N18" s="52"/>
      <c r="O18" s="52"/>
      <c r="P18" s="15"/>
      <c r="Q18" s="52"/>
      <c r="R18" s="55"/>
      <c r="S18" s="55"/>
      <c r="T18" s="55"/>
      <c r="U18" s="55"/>
      <c r="V18" s="55"/>
      <c r="W18" s="55"/>
      <c r="X18" s="55"/>
      <c r="Y18" s="55"/>
      <c r="Z18" s="55"/>
      <c r="AA18" s="55"/>
      <c r="AB18" s="229"/>
      <c r="AC18" s="54"/>
      <c r="AD18" s="55"/>
      <c r="AE18" s="55"/>
      <c r="AF18" s="55"/>
    </row>
    <row r="19" spans="1:41" ht="24.75" customHeight="1" x14ac:dyDescent="0.2">
      <c r="A19" s="360" t="s">
        <v>220</v>
      </c>
      <c r="B19" s="361"/>
      <c r="C19" s="361"/>
      <c r="D19" s="361"/>
      <c r="E19" s="361"/>
      <c r="F19" s="361"/>
      <c r="G19" s="361"/>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row>
    <row r="20" spans="1:41" ht="27" customHeight="1" x14ac:dyDescent="0.2">
      <c r="A20" s="360" t="s">
        <v>504</v>
      </c>
      <c r="B20" s="361"/>
      <c r="C20" s="361"/>
      <c r="D20" s="361"/>
      <c r="E20" s="361"/>
      <c r="F20" s="361"/>
      <c r="G20" s="361"/>
      <c r="H20" s="361"/>
      <c r="I20" s="361"/>
      <c r="J20" s="361"/>
      <c r="K20" s="361"/>
      <c r="L20" s="361"/>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row>
    <row r="21" spans="1:41" x14ac:dyDescent="0.2">
      <c r="A21" s="53" t="s">
        <v>125</v>
      </c>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N21" s="53"/>
      <c r="AO21" s="53"/>
    </row>
    <row r="22" spans="1:41" x14ac:dyDescent="0.2">
      <c r="A22" s="399" t="s">
        <v>221</v>
      </c>
      <c r="B22" s="361"/>
      <c r="C22" s="361"/>
      <c r="D22" s="361"/>
      <c r="E22" s="361"/>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1"/>
    </row>
  </sheetData>
  <mergeCells count="7">
    <mergeCell ref="A19:AF19"/>
    <mergeCell ref="A22:AI22"/>
    <mergeCell ref="A20:AI20"/>
    <mergeCell ref="U5:AQ6"/>
    <mergeCell ref="A1:XFD1"/>
    <mergeCell ref="A3:XFD3"/>
    <mergeCell ref="A4:XFD4"/>
  </mergeCells>
  <hyperlinks>
    <hyperlink ref="A5" location="Índice!A1" display="Índice" xr:uid="{00000000-0004-0000-4E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Z47"/>
  <sheetViews>
    <sheetView showGridLines="0" zoomScaleNormal="100" workbookViewId="0">
      <pane xSplit="1" topLeftCell="B1" activePane="topRight" state="frozen"/>
      <selection pane="topRight" activeCell="A6" sqref="A6"/>
    </sheetView>
  </sheetViews>
  <sheetFormatPr defaultColWidth="0" defaultRowHeight="14.25" zeroHeight="1" x14ac:dyDescent="0.2"/>
  <cols>
    <col min="1" max="1" width="16.5703125" style="2" customWidth="1"/>
    <col min="2" max="13" width="9.140625" style="2" customWidth="1"/>
    <col min="14" max="27" width="9.140625" style="2" hidden="1" customWidth="1"/>
    <col min="28" max="16384" width="9.140625" style="2" hidden="1"/>
  </cols>
  <sheetData>
    <row r="1" spans="1:26" s="222" customFormat="1" ht="18" customHeight="1" x14ac:dyDescent="0.2">
      <c r="A1" s="400" t="s">
        <v>0</v>
      </c>
      <c r="B1" s="405"/>
      <c r="C1" s="405"/>
      <c r="D1" s="405"/>
      <c r="E1" s="405"/>
      <c r="F1" s="405"/>
      <c r="G1" s="405"/>
      <c r="H1" s="405"/>
      <c r="I1" s="405"/>
      <c r="J1" s="405"/>
      <c r="K1" s="405"/>
      <c r="L1" s="405"/>
      <c r="M1" s="405"/>
      <c r="N1" s="405"/>
      <c r="O1" s="405"/>
      <c r="P1" s="405"/>
      <c r="Q1" s="405"/>
      <c r="R1" s="405"/>
      <c r="S1" s="405"/>
      <c r="T1" s="405"/>
      <c r="U1" s="405"/>
      <c r="V1" s="405"/>
      <c r="W1" s="405"/>
      <c r="X1" s="405"/>
      <c r="Y1" s="405"/>
      <c r="Z1" s="405"/>
    </row>
    <row r="2" spans="1:26" ht="9.75" customHeight="1" x14ac:dyDescent="0.2">
      <c r="A2" s="187"/>
      <c r="B2" s="187"/>
      <c r="C2" s="187"/>
      <c r="D2" s="187"/>
      <c r="E2" s="187"/>
      <c r="F2" s="187"/>
      <c r="G2" s="187"/>
      <c r="H2" s="187"/>
      <c r="I2" s="1"/>
      <c r="J2" s="1"/>
      <c r="K2" s="1"/>
      <c r="L2" s="1"/>
      <c r="M2" s="1"/>
      <c r="N2" s="1"/>
      <c r="O2" s="1"/>
      <c r="P2" s="1"/>
      <c r="Q2" s="1"/>
      <c r="R2" s="1"/>
      <c r="S2" s="1"/>
      <c r="T2" s="1"/>
      <c r="U2" s="406"/>
      <c r="V2" s="361"/>
    </row>
    <row r="3" spans="1:26" s="104" customFormat="1" ht="16.5" customHeight="1" x14ac:dyDescent="0.15">
      <c r="A3" s="407" t="s">
        <v>1</v>
      </c>
      <c r="B3" s="408"/>
      <c r="C3" s="408"/>
      <c r="D3" s="408"/>
      <c r="E3" s="408"/>
      <c r="F3" s="408"/>
      <c r="G3" s="408"/>
      <c r="H3" s="408"/>
      <c r="I3" s="408"/>
      <c r="J3" s="408"/>
      <c r="K3" s="408"/>
      <c r="L3" s="408"/>
      <c r="M3" s="408"/>
      <c r="N3" s="408"/>
      <c r="O3" s="408"/>
      <c r="P3" s="408"/>
      <c r="Q3" s="408"/>
      <c r="R3" s="408"/>
      <c r="S3" s="408"/>
      <c r="T3" s="408"/>
      <c r="U3" s="408"/>
      <c r="V3" s="408"/>
      <c r="W3" s="408"/>
      <c r="X3" s="408"/>
      <c r="Y3" s="408"/>
      <c r="Z3" s="408"/>
    </row>
    <row r="4" spans="1:26" ht="15.75" customHeight="1" x14ac:dyDescent="0.2">
      <c r="A4" s="401" t="s">
        <v>486</v>
      </c>
      <c r="B4" s="361"/>
      <c r="C4" s="361"/>
      <c r="D4" s="361"/>
      <c r="E4" s="361"/>
      <c r="F4" s="361"/>
      <c r="G4" s="361"/>
      <c r="H4" s="361"/>
      <c r="I4" s="361"/>
      <c r="J4" s="361"/>
      <c r="K4" s="361"/>
      <c r="L4" s="361"/>
      <c r="M4" s="361"/>
      <c r="N4" s="361"/>
      <c r="O4" s="361"/>
      <c r="P4" s="361"/>
      <c r="Q4" s="361"/>
      <c r="R4" s="361"/>
      <c r="S4" s="361"/>
      <c r="T4" s="361"/>
      <c r="U4" s="361"/>
      <c r="V4" s="361"/>
      <c r="W4" s="361"/>
      <c r="X4" s="361"/>
      <c r="Y4" s="361"/>
      <c r="Z4" s="361"/>
    </row>
    <row r="5" spans="1:26" s="105" customFormat="1" ht="15" customHeight="1" x14ac:dyDescent="0.2">
      <c r="A5" s="31" t="s">
        <v>2</v>
      </c>
      <c r="B5" s="365" t="s">
        <v>222</v>
      </c>
      <c r="C5" s="403"/>
      <c r="D5" s="403"/>
      <c r="E5" s="403"/>
      <c r="F5" s="403"/>
      <c r="G5" s="403"/>
      <c r="H5" s="403"/>
      <c r="I5" s="403"/>
      <c r="J5" s="403"/>
      <c r="K5" s="403"/>
      <c r="L5" s="403"/>
      <c r="M5" s="403"/>
      <c r="N5" s="403"/>
      <c r="O5" s="403"/>
      <c r="P5" s="403"/>
      <c r="Q5" s="403"/>
      <c r="R5" s="403"/>
      <c r="S5" s="403"/>
      <c r="T5" s="403"/>
      <c r="U5" s="403"/>
      <c r="V5" s="403"/>
      <c r="W5" s="403"/>
      <c r="X5" s="403"/>
      <c r="Y5" s="403"/>
      <c r="Z5" s="403"/>
    </row>
    <row r="6" spans="1:26" s="105" customFormat="1" ht="15.75" customHeight="1" thickTop="1" thickBot="1" x14ac:dyDescent="0.25">
      <c r="A6" s="65"/>
      <c r="B6" s="404"/>
      <c r="C6" s="404"/>
      <c r="D6" s="404"/>
      <c r="E6" s="404"/>
      <c r="F6" s="404"/>
      <c r="G6" s="404"/>
      <c r="H6" s="404"/>
      <c r="I6" s="404"/>
      <c r="J6" s="404"/>
      <c r="K6" s="404"/>
      <c r="L6" s="404"/>
      <c r="M6" s="404"/>
      <c r="N6" s="404"/>
      <c r="O6" s="404"/>
      <c r="P6" s="404"/>
      <c r="Q6" s="404"/>
      <c r="R6" s="404"/>
      <c r="S6" s="404"/>
      <c r="T6" s="404"/>
      <c r="U6" s="404"/>
      <c r="V6" s="404"/>
      <c r="W6" s="404"/>
      <c r="X6" s="404"/>
      <c r="Y6" s="404"/>
      <c r="Z6" s="404"/>
    </row>
    <row r="7" spans="1:26" ht="15" thickTop="1" x14ac:dyDescent="0.2">
      <c r="A7" s="106" t="s">
        <v>3</v>
      </c>
      <c r="B7" s="107">
        <v>2013</v>
      </c>
      <c r="C7" s="108">
        <v>2014</v>
      </c>
      <c r="D7" s="107">
        <v>2015</v>
      </c>
      <c r="E7" s="108">
        <v>2016</v>
      </c>
      <c r="F7" s="107">
        <v>2017</v>
      </c>
      <c r="G7" s="108">
        <v>2018</v>
      </c>
      <c r="H7" s="107">
        <v>2019</v>
      </c>
      <c r="I7" s="108">
        <v>2020</v>
      </c>
      <c r="J7" s="107">
        <v>2021</v>
      </c>
      <c r="K7" s="108">
        <v>2022</v>
      </c>
      <c r="L7" s="107">
        <v>2023</v>
      </c>
      <c r="M7" s="108">
        <v>2024</v>
      </c>
    </row>
    <row r="8" spans="1:26" x14ac:dyDescent="0.2">
      <c r="A8" s="17" t="s">
        <v>4</v>
      </c>
      <c r="B8" s="96">
        <v>3.3</v>
      </c>
      <c r="C8" s="97">
        <v>3.1</v>
      </c>
      <c r="D8" s="96">
        <v>3</v>
      </c>
      <c r="E8" s="97">
        <v>2.9</v>
      </c>
      <c r="F8" s="96">
        <v>2.891090838074132</v>
      </c>
      <c r="G8" s="97">
        <v>3.3</v>
      </c>
      <c r="H8" s="96">
        <v>3.22446110952355</v>
      </c>
      <c r="I8" s="97">
        <v>2.9</v>
      </c>
      <c r="J8" s="96">
        <v>3.1</v>
      </c>
      <c r="K8" s="97">
        <v>1.65</v>
      </c>
      <c r="L8" s="96">
        <v>2.2999999999999998</v>
      </c>
      <c r="M8" s="97">
        <v>0.62</v>
      </c>
    </row>
    <row r="9" spans="1:26" x14ac:dyDescent="0.2">
      <c r="A9" s="291" t="s">
        <v>7</v>
      </c>
      <c r="B9" s="93"/>
      <c r="C9" s="93"/>
      <c r="D9" s="93"/>
      <c r="E9" s="93"/>
      <c r="F9" s="93"/>
      <c r="G9" s="93"/>
      <c r="H9" s="93"/>
      <c r="I9" s="93"/>
      <c r="J9" s="93"/>
      <c r="K9" s="93"/>
      <c r="L9" s="93"/>
      <c r="M9" s="93"/>
    </row>
    <row r="10" spans="1:26" x14ac:dyDescent="0.2">
      <c r="A10" s="17" t="s">
        <v>128</v>
      </c>
      <c r="B10" s="69">
        <v>4.42</v>
      </c>
      <c r="C10" s="70">
        <v>6.7968462633338129</v>
      </c>
      <c r="D10" s="69">
        <v>5.357158801067861</v>
      </c>
      <c r="E10" s="70">
        <v>3.152243510811211</v>
      </c>
      <c r="F10" s="69">
        <v>2.4</v>
      </c>
      <c r="G10" s="70">
        <v>10.97506135836295</v>
      </c>
      <c r="H10" s="69">
        <v>9.165513741517076</v>
      </c>
      <c r="I10" s="70">
        <v>3.6426869225622278</v>
      </c>
      <c r="J10" s="69">
        <v>6.9552491646555197</v>
      </c>
      <c r="K10" s="70">
        <v>4.9544240624943434</v>
      </c>
      <c r="L10" s="69">
        <v>8.8000000000000007</v>
      </c>
      <c r="M10" s="70">
        <v>0.28073931763501453</v>
      </c>
    </row>
    <row r="11" spans="1:26" x14ac:dyDescent="0.2">
      <c r="A11" s="17" t="s">
        <v>129</v>
      </c>
      <c r="B11" s="69">
        <v>2</v>
      </c>
      <c r="C11" s="70">
        <v>0.45773084510845929</v>
      </c>
      <c r="D11" s="69">
        <v>0.45615443564573221</v>
      </c>
      <c r="E11" s="70">
        <v>0</v>
      </c>
      <c r="F11" s="69">
        <v>2.2999999999999998</v>
      </c>
      <c r="G11" s="70">
        <v>2.260908885371919</v>
      </c>
      <c r="H11" s="69">
        <v>0.4510070988517359</v>
      </c>
      <c r="I11" s="70">
        <v>0.8998632207904399</v>
      </c>
      <c r="J11" s="69">
        <v>0</v>
      </c>
      <c r="K11" s="70">
        <v>0</v>
      </c>
      <c r="L11" s="69">
        <v>0</v>
      </c>
      <c r="M11" s="70">
        <v>0</v>
      </c>
    </row>
    <row r="12" spans="1:26" x14ac:dyDescent="0.2">
      <c r="A12" s="17" t="s">
        <v>130</v>
      </c>
      <c r="B12" s="69">
        <v>0.83</v>
      </c>
      <c r="C12" s="70">
        <v>0</v>
      </c>
      <c r="D12" s="69">
        <v>1.0076175889726331</v>
      </c>
      <c r="E12" s="70">
        <v>2.0078910116758859</v>
      </c>
      <c r="F12" s="69">
        <v>3</v>
      </c>
      <c r="G12" s="70">
        <v>0.99653206840196129</v>
      </c>
      <c r="H12" s="69">
        <v>0</v>
      </c>
      <c r="I12" s="70">
        <v>0</v>
      </c>
      <c r="J12" s="69">
        <v>0</v>
      </c>
      <c r="K12" s="70">
        <v>0</v>
      </c>
      <c r="L12" s="69">
        <v>0</v>
      </c>
      <c r="M12" s="70">
        <v>0</v>
      </c>
    </row>
    <row r="13" spans="1:26" x14ac:dyDescent="0.2">
      <c r="A13" s="17" t="s">
        <v>131</v>
      </c>
      <c r="B13" s="69">
        <v>0.49</v>
      </c>
      <c r="C13" s="70">
        <v>0.53026767912442196</v>
      </c>
      <c r="D13" s="69">
        <v>2.6496242832766308</v>
      </c>
      <c r="E13" s="70">
        <v>1.059209829467217</v>
      </c>
      <c r="F13" s="69">
        <v>2.6</v>
      </c>
      <c r="G13" s="70">
        <v>3.1732599957689871</v>
      </c>
      <c r="H13" s="69">
        <v>4.7581536249200367</v>
      </c>
      <c r="I13" s="70">
        <v>2.114421943470929</v>
      </c>
      <c r="J13" s="69">
        <v>1.0576414595452139</v>
      </c>
      <c r="K13" s="70">
        <v>0</v>
      </c>
      <c r="L13" s="69">
        <v>4.2</v>
      </c>
      <c r="M13" s="70">
        <v>0.52952078369075994</v>
      </c>
    </row>
    <row r="14" spans="1:26" x14ac:dyDescent="0.2">
      <c r="A14" s="17" t="s">
        <v>223</v>
      </c>
      <c r="B14" s="69">
        <v>1.47</v>
      </c>
      <c r="C14" s="70">
        <v>1.536782898679903</v>
      </c>
      <c r="D14" s="69">
        <v>0</v>
      </c>
      <c r="E14" s="70">
        <v>0</v>
      </c>
      <c r="F14" s="69">
        <v>0</v>
      </c>
      <c r="G14" s="70">
        <v>0</v>
      </c>
      <c r="H14" s="69">
        <v>1.5094567465169291</v>
      </c>
      <c r="I14" s="70">
        <v>10.531541968194739</v>
      </c>
      <c r="J14" s="69">
        <v>4.4994375703037122</v>
      </c>
      <c r="K14" s="70">
        <v>0</v>
      </c>
      <c r="L14" s="69">
        <v>1.5</v>
      </c>
      <c r="M14" s="70">
        <v>1.4859724203518783</v>
      </c>
    </row>
    <row r="15" spans="1:26" x14ac:dyDescent="0.2">
      <c r="A15" s="17" t="s">
        <v>133</v>
      </c>
      <c r="B15" s="69">
        <v>2.6</v>
      </c>
      <c r="C15" s="70">
        <v>2.0397964283164538</v>
      </c>
      <c r="D15" s="69">
        <v>0.33909110021498368</v>
      </c>
      <c r="E15" s="70">
        <v>0</v>
      </c>
      <c r="F15" s="69">
        <v>0</v>
      </c>
      <c r="G15" s="70">
        <v>1.008566087973858</v>
      </c>
      <c r="H15" s="69">
        <v>1.341341139938768</v>
      </c>
      <c r="I15" s="70">
        <v>1.338182012826475</v>
      </c>
      <c r="J15" s="69">
        <v>0.66759462319290486</v>
      </c>
      <c r="K15" s="70">
        <v>1.668986557982262</v>
      </c>
      <c r="L15" s="69">
        <v>2.2999999999999998</v>
      </c>
      <c r="M15" s="70">
        <v>1.3263654932753299</v>
      </c>
    </row>
    <row r="16" spans="1:26" x14ac:dyDescent="0.2">
      <c r="A16" s="17" t="s">
        <v>502</v>
      </c>
      <c r="B16" s="69">
        <v>1.35</v>
      </c>
      <c r="C16" s="70">
        <v>1.5764665079690381</v>
      </c>
      <c r="D16" s="69">
        <v>0</v>
      </c>
      <c r="E16" s="70">
        <v>1.576068968778074</v>
      </c>
      <c r="F16" s="69">
        <v>1.6</v>
      </c>
      <c r="G16" s="70">
        <v>3.1519889049990542</v>
      </c>
      <c r="H16" s="69">
        <v>4.729101313113798</v>
      </c>
      <c r="I16" s="70">
        <v>1.577237311125832</v>
      </c>
      <c r="J16" s="69">
        <v>1.579703963477245</v>
      </c>
      <c r="K16" s="70">
        <v>0</v>
      </c>
      <c r="L16" s="69">
        <v>0</v>
      </c>
      <c r="M16" s="70">
        <v>3.1750063500126995</v>
      </c>
    </row>
    <row r="17" spans="1:13" x14ac:dyDescent="0.2">
      <c r="A17" s="17" t="s">
        <v>135</v>
      </c>
      <c r="B17" s="69">
        <v>1.8</v>
      </c>
      <c r="C17" s="70">
        <v>6.6541716110858502</v>
      </c>
      <c r="D17" s="69">
        <v>2.2056553001896861</v>
      </c>
      <c r="E17" s="70">
        <v>0</v>
      </c>
      <c r="F17" s="69">
        <v>0</v>
      </c>
      <c r="G17" s="70">
        <v>2.1640805903611851</v>
      </c>
      <c r="H17" s="69">
        <v>5.3779054133995894</v>
      </c>
      <c r="I17" s="70">
        <v>2.138854429567524</v>
      </c>
      <c r="J17" s="69">
        <v>0</v>
      </c>
      <c r="K17" s="70">
        <v>3.189826579761613</v>
      </c>
      <c r="L17" s="69">
        <v>1.1000000000000001</v>
      </c>
      <c r="M17" s="70">
        <v>2.0906287565985471</v>
      </c>
    </row>
    <row r="18" spans="1:13" x14ac:dyDescent="0.2">
      <c r="A18" s="17" t="s">
        <v>136</v>
      </c>
      <c r="B18" s="69">
        <v>0.82</v>
      </c>
      <c r="C18" s="70">
        <v>1.2722376539937661</v>
      </c>
      <c r="D18" s="69">
        <v>0</v>
      </c>
      <c r="E18" s="70">
        <v>0</v>
      </c>
      <c r="F18" s="69">
        <v>0</v>
      </c>
      <c r="G18" s="70">
        <v>1.2572922953128101</v>
      </c>
      <c r="H18" s="69">
        <v>0.41796933776938122</v>
      </c>
      <c r="I18" s="70">
        <v>0.41693593779315807</v>
      </c>
      <c r="J18" s="69">
        <v>1.247774801603807</v>
      </c>
      <c r="K18" s="70">
        <v>1.663699735471742</v>
      </c>
      <c r="L18" s="69">
        <v>0</v>
      </c>
      <c r="M18" s="70">
        <v>0.41295352621016029</v>
      </c>
    </row>
    <row r="19" spans="1:13" x14ac:dyDescent="0.2">
      <c r="A19" s="17" t="s">
        <v>137</v>
      </c>
      <c r="B19" s="69">
        <v>1.73</v>
      </c>
      <c r="C19" s="70">
        <v>1.81544215093586</v>
      </c>
      <c r="D19" s="69">
        <v>0</v>
      </c>
      <c r="E19" s="70">
        <v>0</v>
      </c>
      <c r="F19" s="69">
        <v>1.8</v>
      </c>
      <c r="G19" s="70">
        <v>0</v>
      </c>
      <c r="H19" s="69">
        <v>1.727622963564432</v>
      </c>
      <c r="I19" s="70">
        <v>1.7116253594413251</v>
      </c>
      <c r="J19" s="69">
        <v>0</v>
      </c>
      <c r="K19" s="70">
        <v>0</v>
      </c>
      <c r="L19" s="69">
        <v>1.7</v>
      </c>
      <c r="M19" s="70">
        <v>0</v>
      </c>
    </row>
    <row r="20" spans="1:13" x14ac:dyDescent="0.2">
      <c r="A20" s="17" t="s">
        <v>138</v>
      </c>
      <c r="B20" s="69">
        <v>0.4</v>
      </c>
      <c r="C20" s="70">
        <v>0.9776031126883109</v>
      </c>
      <c r="D20" s="69">
        <v>1.270179984503804</v>
      </c>
      <c r="E20" s="70">
        <v>1.2397219303710181</v>
      </c>
      <c r="F20" s="69">
        <v>0.9</v>
      </c>
      <c r="G20" s="70">
        <v>3.54847962433429</v>
      </c>
      <c r="H20" s="69">
        <v>3.7591593363059612</v>
      </c>
      <c r="I20" s="70">
        <v>6.5080955048867306</v>
      </c>
      <c r="J20" s="69">
        <v>1.385525141739222</v>
      </c>
      <c r="K20" s="70">
        <v>2.7710502834784441</v>
      </c>
      <c r="L20" s="69">
        <v>2.1</v>
      </c>
      <c r="M20" s="70">
        <v>1.5655332206149415</v>
      </c>
    </row>
    <row r="21" spans="1:13" x14ac:dyDescent="0.2">
      <c r="A21" s="17" t="s">
        <v>139</v>
      </c>
      <c r="B21" s="69">
        <v>2.73</v>
      </c>
      <c r="C21" s="70">
        <v>2.7199888091888988</v>
      </c>
      <c r="D21" s="69">
        <v>1.153837278174783</v>
      </c>
      <c r="E21" s="70">
        <v>1.1426351451717951</v>
      </c>
      <c r="F21" s="69">
        <v>1.1000000000000001</v>
      </c>
      <c r="G21" s="70">
        <v>5.9771523351987028</v>
      </c>
      <c r="H21" s="69">
        <v>7.7729988229458931</v>
      </c>
      <c r="I21" s="70">
        <v>4.7689446325528166</v>
      </c>
      <c r="J21" s="69">
        <v>5.456648744607012</v>
      </c>
      <c r="K21" s="70">
        <v>4.0015424127118093</v>
      </c>
      <c r="L21" s="69">
        <v>1.4</v>
      </c>
      <c r="M21" s="70">
        <v>2.1294794487487536</v>
      </c>
    </row>
    <row r="22" spans="1:13" x14ac:dyDescent="0.2">
      <c r="A22" s="17" t="s">
        <v>140</v>
      </c>
      <c r="B22" s="69">
        <v>1.8</v>
      </c>
      <c r="C22" s="70">
        <v>2.7331161748299881</v>
      </c>
      <c r="D22" s="69">
        <v>0.49503357565226858</v>
      </c>
      <c r="E22" s="70">
        <v>1.233015215407758</v>
      </c>
      <c r="F22" s="69">
        <v>1</v>
      </c>
      <c r="G22" s="70">
        <v>3.4265099283125182</v>
      </c>
      <c r="H22" s="69">
        <v>4.8783700390025686</v>
      </c>
      <c r="I22" s="70">
        <v>1.9450995647839719</v>
      </c>
      <c r="J22" s="69">
        <v>2.1819821610836212</v>
      </c>
      <c r="K22" s="70">
        <v>2.6668670857688701</v>
      </c>
      <c r="L22" s="69">
        <v>1.2</v>
      </c>
      <c r="M22" s="70">
        <v>1.4424290505210799</v>
      </c>
    </row>
    <row r="23" spans="1:13" x14ac:dyDescent="0.2">
      <c r="A23" s="17" t="s">
        <v>224</v>
      </c>
      <c r="B23" s="69">
        <v>2.1</v>
      </c>
      <c r="C23" s="70">
        <v>0</v>
      </c>
      <c r="D23" s="69">
        <v>0</v>
      </c>
      <c r="E23" s="70">
        <v>1.415117702414898</v>
      </c>
      <c r="F23" s="69">
        <v>0</v>
      </c>
      <c r="G23" s="70">
        <v>0</v>
      </c>
      <c r="H23" s="69">
        <v>2.1246458923512752</v>
      </c>
      <c r="I23" s="70">
        <v>0.70873229055188991</v>
      </c>
      <c r="J23" s="69">
        <v>1.4189026207131401</v>
      </c>
      <c r="K23" s="70">
        <v>1.4189026207131401</v>
      </c>
      <c r="L23" s="69">
        <v>0</v>
      </c>
      <c r="M23" s="70">
        <v>2.8468535151523779</v>
      </c>
    </row>
    <row r="24" spans="1:13" x14ac:dyDescent="0.2">
      <c r="A24" s="17" t="s">
        <v>142</v>
      </c>
      <c r="B24" s="69">
        <v>1.6</v>
      </c>
      <c r="C24" s="70">
        <v>0</v>
      </c>
      <c r="D24" s="69">
        <v>0</v>
      </c>
      <c r="E24" s="70">
        <v>0</v>
      </c>
      <c r="F24" s="69">
        <v>2.1</v>
      </c>
      <c r="G24" s="70">
        <v>0</v>
      </c>
      <c r="H24" s="69">
        <v>2.5727884739076372</v>
      </c>
      <c r="I24" s="70">
        <v>0.8530894634920364</v>
      </c>
      <c r="J24" s="69">
        <v>0</v>
      </c>
      <c r="K24" s="70">
        <v>2.5480736563158248</v>
      </c>
      <c r="L24" s="69">
        <v>0.8</v>
      </c>
      <c r="M24" s="70">
        <v>0</v>
      </c>
    </row>
    <row r="25" spans="1:13" x14ac:dyDescent="0.2">
      <c r="A25" s="17" t="s">
        <v>178</v>
      </c>
      <c r="B25" s="69">
        <v>3.8</v>
      </c>
      <c r="C25" s="70">
        <v>3.0209655005739831</v>
      </c>
      <c r="D25" s="69">
        <v>0</v>
      </c>
      <c r="E25" s="70">
        <v>2.9625240705080729</v>
      </c>
      <c r="F25" s="69">
        <v>0</v>
      </c>
      <c r="G25" s="70">
        <v>0</v>
      </c>
      <c r="H25" s="69">
        <v>0</v>
      </c>
      <c r="I25" s="70">
        <v>5.7147755521901873</v>
      </c>
      <c r="J25" s="69">
        <v>0</v>
      </c>
      <c r="K25" s="70">
        <v>0</v>
      </c>
      <c r="L25" s="69">
        <v>0</v>
      </c>
      <c r="M25" s="70">
        <v>0</v>
      </c>
    </row>
    <row r="26" spans="1:13" x14ac:dyDescent="0.2">
      <c r="A26" s="17" t="s">
        <v>143</v>
      </c>
      <c r="B26" s="69">
        <v>3.8</v>
      </c>
      <c r="C26" s="70">
        <v>5.7827474358772166</v>
      </c>
      <c r="D26" s="69">
        <v>2.0894384111910318</v>
      </c>
      <c r="E26" s="70">
        <v>3.633343714315374</v>
      </c>
      <c r="F26" s="69">
        <v>2.6</v>
      </c>
      <c r="G26" s="70">
        <v>3.5873152532644572</v>
      </c>
      <c r="H26" s="69">
        <v>4.0753740429238769</v>
      </c>
      <c r="I26" s="70">
        <v>3.038990244841314</v>
      </c>
      <c r="J26" s="69">
        <v>6.0453705056448648</v>
      </c>
      <c r="K26" s="70">
        <v>0</v>
      </c>
      <c r="L26" s="69">
        <v>4</v>
      </c>
      <c r="M26" s="70">
        <v>0.99165030443664348</v>
      </c>
    </row>
    <row r="27" spans="1:13" x14ac:dyDescent="0.2">
      <c r="A27" s="17" t="s">
        <v>144</v>
      </c>
      <c r="B27" s="69">
        <v>0.6</v>
      </c>
      <c r="C27" s="70">
        <v>3.3591991669186072</v>
      </c>
      <c r="D27" s="69">
        <v>2.1309109948919018</v>
      </c>
      <c r="E27" s="70">
        <v>1.82104029962183</v>
      </c>
      <c r="F27" s="69">
        <v>2.4</v>
      </c>
      <c r="G27" s="70">
        <v>2.1116712067597612</v>
      </c>
      <c r="H27" s="69">
        <v>4.8136804799239439</v>
      </c>
      <c r="I27" s="70">
        <v>4.5015170112327851</v>
      </c>
      <c r="J27" s="69">
        <v>1.197819967658861</v>
      </c>
      <c r="K27" s="70">
        <v>2.9945499191471519</v>
      </c>
      <c r="L27" s="69">
        <v>2.7</v>
      </c>
      <c r="M27" s="70">
        <v>0.29756059821582664</v>
      </c>
    </row>
    <row r="28" spans="1:13" x14ac:dyDescent="0.2">
      <c r="A28" s="17" t="s">
        <v>145</v>
      </c>
      <c r="B28" s="69">
        <v>3.8</v>
      </c>
      <c r="C28" s="70">
        <v>4.326616261587219</v>
      </c>
      <c r="D28" s="69">
        <v>0</v>
      </c>
      <c r="E28" s="70">
        <v>0</v>
      </c>
      <c r="F28" s="69">
        <v>3.2</v>
      </c>
      <c r="G28" s="70">
        <v>3.2506582582973049</v>
      </c>
      <c r="H28" s="69">
        <v>1.084257662991033</v>
      </c>
      <c r="I28" s="70">
        <v>0</v>
      </c>
      <c r="J28" s="69">
        <v>0</v>
      </c>
      <c r="K28" s="70">
        <v>0</v>
      </c>
      <c r="L28" s="69">
        <v>1.1000000000000001</v>
      </c>
      <c r="M28" s="70">
        <v>1.0902034319604039</v>
      </c>
    </row>
    <row r="29" spans="1:13" x14ac:dyDescent="0.2">
      <c r="A29" s="17" t="s">
        <v>225</v>
      </c>
      <c r="B29" s="69">
        <v>1</v>
      </c>
      <c r="C29" s="70">
        <v>0</v>
      </c>
      <c r="D29" s="69">
        <v>0</v>
      </c>
      <c r="E29" s="70">
        <v>0</v>
      </c>
      <c r="F29" s="69">
        <v>2.7</v>
      </c>
      <c r="G29" s="70">
        <v>0.90708707128797295</v>
      </c>
      <c r="H29" s="69">
        <v>0.8991431166098709</v>
      </c>
      <c r="I29" s="70">
        <v>2.674750356633381</v>
      </c>
      <c r="J29" s="69">
        <v>0.88467390919707001</v>
      </c>
      <c r="K29" s="70">
        <v>0</v>
      </c>
      <c r="L29" s="69">
        <v>0.9</v>
      </c>
      <c r="M29" s="70">
        <v>0</v>
      </c>
    </row>
    <row r="30" spans="1:13" x14ac:dyDescent="0.2">
      <c r="A30" s="17" t="s">
        <v>226</v>
      </c>
      <c r="B30" s="69">
        <v>1.1000000000000001</v>
      </c>
      <c r="C30" s="70">
        <v>2.3382983200996779</v>
      </c>
      <c r="D30" s="69">
        <v>3.1397018605212241</v>
      </c>
      <c r="E30" s="70">
        <v>4.0871244137020026</v>
      </c>
      <c r="F30" s="69">
        <v>5.2</v>
      </c>
      <c r="G30" s="70">
        <v>3.5210140520469899</v>
      </c>
      <c r="H30" s="69">
        <v>3.3270699920467179</v>
      </c>
      <c r="I30" s="70">
        <v>3.137604344954497</v>
      </c>
      <c r="J30" s="69">
        <v>3.4182987748506442</v>
      </c>
      <c r="K30" s="70">
        <v>1.3983949533479909</v>
      </c>
      <c r="L30" s="69">
        <v>5.2</v>
      </c>
      <c r="M30" s="70">
        <v>0.45314277169307737</v>
      </c>
    </row>
    <row r="31" spans="1:13" x14ac:dyDescent="0.2">
      <c r="A31" s="17" t="s">
        <v>179</v>
      </c>
      <c r="B31" s="69">
        <v>1.2</v>
      </c>
      <c r="C31" s="70">
        <v>3.933188242389281</v>
      </c>
      <c r="D31" s="69">
        <v>0</v>
      </c>
      <c r="E31" s="70">
        <v>0.44153229367195918</v>
      </c>
      <c r="F31" s="69">
        <v>1.8</v>
      </c>
      <c r="G31" s="70">
        <v>1.784081532526036</v>
      </c>
      <c r="H31" s="69">
        <v>3.1391401446695162</v>
      </c>
      <c r="I31" s="70">
        <v>4.5098675902875494</v>
      </c>
      <c r="J31" s="69">
        <v>4.0860058838484727</v>
      </c>
      <c r="K31" s="70">
        <v>1.362001961282824</v>
      </c>
      <c r="L31" s="69">
        <v>1.8</v>
      </c>
      <c r="M31" s="70">
        <v>0.46335982206982829</v>
      </c>
    </row>
    <row r="32" spans="1:13" x14ac:dyDescent="0.2">
      <c r="A32" s="17" t="s">
        <v>227</v>
      </c>
      <c r="B32" s="69">
        <v>3.1</v>
      </c>
      <c r="C32" s="70">
        <v>7.7359290178060904</v>
      </c>
      <c r="D32" s="69">
        <v>5.6926059745573996</v>
      </c>
      <c r="E32" s="70">
        <v>5.3345247105186822</v>
      </c>
      <c r="F32" s="69">
        <v>5.3</v>
      </c>
      <c r="G32" s="70">
        <v>2.6439550924227548</v>
      </c>
      <c r="H32" s="69">
        <v>1.6458142007432499</v>
      </c>
      <c r="I32" s="70">
        <v>4.2627702760307704</v>
      </c>
      <c r="J32" s="69">
        <v>0.98038574911275089</v>
      </c>
      <c r="K32" s="70">
        <v>2.941157247338253</v>
      </c>
      <c r="L32" s="69">
        <v>1.9</v>
      </c>
      <c r="M32" s="70">
        <v>0.32352826990022387</v>
      </c>
    </row>
    <row r="33" spans="1:21" x14ac:dyDescent="0.2">
      <c r="A33" s="17" t="s">
        <v>209</v>
      </c>
      <c r="B33" s="69">
        <v>1.3</v>
      </c>
      <c r="C33" s="70">
        <v>1.315296237595112</v>
      </c>
      <c r="D33" s="69">
        <v>0</v>
      </c>
      <c r="E33" s="70">
        <v>0</v>
      </c>
      <c r="F33" s="69">
        <v>1.3</v>
      </c>
      <c r="G33" s="70">
        <v>3.9455773366037779</v>
      </c>
      <c r="H33" s="69">
        <v>2.6309212170641549</v>
      </c>
      <c r="I33" s="70">
        <v>3.289949861164116</v>
      </c>
      <c r="J33" s="69">
        <v>2.633519435373433</v>
      </c>
      <c r="K33" s="70">
        <v>0</v>
      </c>
      <c r="L33" s="69">
        <v>2.6</v>
      </c>
      <c r="M33" s="70">
        <v>0.65957839748832547</v>
      </c>
    </row>
    <row r="34" spans="1:21" x14ac:dyDescent="0.2">
      <c r="A34" s="17" t="s">
        <v>150</v>
      </c>
      <c r="B34" s="69">
        <v>1.7</v>
      </c>
      <c r="C34" s="70">
        <v>2.700075602116859</v>
      </c>
      <c r="D34" s="69">
        <v>0.89302724328443506</v>
      </c>
      <c r="E34" s="70">
        <v>2.0681565929385251</v>
      </c>
      <c r="F34" s="69">
        <v>2.2000000000000002</v>
      </c>
      <c r="G34" s="70">
        <v>4.3658759256869706</v>
      </c>
      <c r="H34" s="69">
        <v>3.660731144344556</v>
      </c>
      <c r="I34" s="70">
        <v>2.4876359708334248</v>
      </c>
      <c r="J34" s="69">
        <v>1.9960307502794441</v>
      </c>
      <c r="K34" s="70">
        <v>1.330687166852963</v>
      </c>
      <c r="L34" s="69">
        <v>0.8</v>
      </c>
      <c r="M34" s="70">
        <v>0.46609746843820993</v>
      </c>
    </row>
    <row r="35" spans="1:21" x14ac:dyDescent="0.2">
      <c r="A35" s="17" t="s">
        <v>228</v>
      </c>
      <c r="B35" s="69">
        <v>3.7</v>
      </c>
      <c r="C35" s="70">
        <v>5.2151238591916558</v>
      </c>
      <c r="D35" s="69">
        <v>1.7403411068569441</v>
      </c>
      <c r="E35" s="70">
        <v>0</v>
      </c>
      <c r="F35" s="69">
        <v>0</v>
      </c>
      <c r="G35" s="70">
        <v>0</v>
      </c>
      <c r="H35" s="69">
        <v>0</v>
      </c>
      <c r="I35" s="70">
        <v>0</v>
      </c>
      <c r="J35" s="69">
        <v>0</v>
      </c>
      <c r="K35" s="70">
        <v>0</v>
      </c>
      <c r="L35" s="69">
        <v>1.8</v>
      </c>
      <c r="M35" s="70">
        <v>0</v>
      </c>
    </row>
    <row r="36" spans="1:21" x14ac:dyDescent="0.2">
      <c r="A36" s="17" t="s">
        <v>152</v>
      </c>
      <c r="B36" s="69">
        <v>1</v>
      </c>
      <c r="C36" s="70">
        <v>3.546728143287817</v>
      </c>
      <c r="D36" s="69">
        <v>1.173089330752537</v>
      </c>
      <c r="E36" s="70">
        <v>0.58222807037972912</v>
      </c>
      <c r="F36" s="69">
        <v>1.2</v>
      </c>
      <c r="G36" s="70">
        <v>0.57367738678476776</v>
      </c>
      <c r="H36" s="69">
        <v>1.139373914034238</v>
      </c>
      <c r="I36" s="70">
        <v>2.8293345405160708</v>
      </c>
      <c r="J36" s="69">
        <v>1.124448317544205</v>
      </c>
      <c r="K36" s="70">
        <v>1.686672476316307</v>
      </c>
      <c r="L36" s="69">
        <v>0.6</v>
      </c>
      <c r="M36" s="70">
        <v>0.55164196230078832</v>
      </c>
    </row>
    <row r="37" spans="1:21" x14ac:dyDescent="0.2">
      <c r="A37" s="17" t="s">
        <v>181</v>
      </c>
      <c r="B37" s="69">
        <v>4.4000000000000004</v>
      </c>
      <c r="C37" s="70">
        <v>1.7710817767492391</v>
      </c>
      <c r="D37" s="69">
        <v>0</v>
      </c>
      <c r="E37" s="70">
        <v>0.58465855940130962</v>
      </c>
      <c r="F37" s="69">
        <v>1.2</v>
      </c>
      <c r="G37" s="70">
        <v>0</v>
      </c>
      <c r="H37" s="69">
        <v>0</v>
      </c>
      <c r="I37" s="70">
        <v>2.8689794466312439</v>
      </c>
      <c r="J37" s="69">
        <v>1.1431249607050791</v>
      </c>
      <c r="K37" s="70">
        <v>2.286249921410159</v>
      </c>
      <c r="L37" s="69">
        <v>0.6</v>
      </c>
      <c r="M37" s="70">
        <v>0</v>
      </c>
    </row>
    <row r="38" spans="1:21" x14ac:dyDescent="0.2">
      <c r="A38" s="17" t="s">
        <v>154</v>
      </c>
      <c r="B38" s="69">
        <v>1.4</v>
      </c>
      <c r="C38" s="70">
        <v>2.6549424408478819</v>
      </c>
      <c r="D38" s="69">
        <v>2.1200926480487201</v>
      </c>
      <c r="E38" s="70">
        <v>1.057272448537264</v>
      </c>
      <c r="F38" s="69">
        <v>0</v>
      </c>
      <c r="G38" s="70">
        <v>2.103281645186903</v>
      </c>
      <c r="H38" s="69">
        <v>3.147491449314896</v>
      </c>
      <c r="I38" s="70">
        <v>2.0938790680144268</v>
      </c>
      <c r="J38" s="69">
        <v>1.5670133248366389</v>
      </c>
      <c r="K38" s="70">
        <v>5.2233777494554632</v>
      </c>
      <c r="L38" s="69">
        <v>2.6</v>
      </c>
      <c r="M38" s="70">
        <v>1.0380712635922458</v>
      </c>
    </row>
    <row r="39" spans="1:21" x14ac:dyDescent="0.2">
      <c r="A39" s="17" t="s">
        <v>155</v>
      </c>
      <c r="B39" s="69">
        <v>0</v>
      </c>
      <c r="C39" s="70">
        <v>4.6761202230509342</v>
      </c>
      <c r="D39" s="69">
        <v>7.0125407603931693</v>
      </c>
      <c r="E39" s="70">
        <v>2.3361756804111669</v>
      </c>
      <c r="F39" s="69">
        <v>4.7</v>
      </c>
      <c r="G39" s="70">
        <v>1.166561676115816</v>
      </c>
      <c r="H39" s="69">
        <v>3.4986238746093199</v>
      </c>
      <c r="I39" s="70">
        <v>4.6640703341806393</v>
      </c>
      <c r="J39" s="69">
        <v>0</v>
      </c>
      <c r="K39" s="70">
        <v>1.1662215587717351</v>
      </c>
      <c r="L39" s="69">
        <v>2.2999999999999998</v>
      </c>
      <c r="M39" s="70">
        <v>3.5002566854902692</v>
      </c>
    </row>
    <row r="40" spans="1:21" x14ac:dyDescent="0.2">
      <c r="A40" s="17" t="s">
        <v>229</v>
      </c>
      <c r="B40" s="69">
        <v>0</v>
      </c>
      <c r="C40" s="70">
        <v>5.2044480682823586</v>
      </c>
      <c r="D40" s="69">
        <v>3.5028723553313719</v>
      </c>
      <c r="E40" s="70">
        <v>0</v>
      </c>
      <c r="F40" s="69">
        <v>1.8</v>
      </c>
      <c r="G40" s="70">
        <v>14.4115580695718</v>
      </c>
      <c r="H40" s="69">
        <v>7.2780203784570601</v>
      </c>
      <c r="I40" s="70">
        <v>1.838066354195387</v>
      </c>
      <c r="J40" s="69">
        <v>0</v>
      </c>
      <c r="K40" s="70">
        <v>0</v>
      </c>
      <c r="L40" s="69">
        <v>0</v>
      </c>
      <c r="M40" s="70">
        <v>1.9194963241645391</v>
      </c>
    </row>
    <row r="41" spans="1:21" ht="15.75" customHeight="1" thickBot="1" x14ac:dyDescent="0.25">
      <c r="A41" s="164" t="s">
        <v>157</v>
      </c>
      <c r="B41" s="165">
        <v>2</v>
      </c>
      <c r="C41" s="166">
        <v>3.0792336865086072</v>
      </c>
      <c r="D41" s="165">
        <v>2.4899543546094902</v>
      </c>
      <c r="E41" s="166">
        <v>2.7756929239815431</v>
      </c>
      <c r="F41" s="165">
        <v>2.4</v>
      </c>
      <c r="G41" s="166">
        <v>1.7823863158360029</v>
      </c>
      <c r="H41" s="165">
        <v>1.3305825290312101</v>
      </c>
      <c r="I41" s="166">
        <v>2.5120414535015971</v>
      </c>
      <c r="J41" s="165">
        <v>1.0489490376569319</v>
      </c>
      <c r="K41" s="166">
        <v>0.33837065730868782</v>
      </c>
      <c r="L41" s="165">
        <v>0.9</v>
      </c>
      <c r="M41" s="166">
        <v>0.29003180037562343</v>
      </c>
    </row>
    <row r="42" spans="1:21" ht="15.75" customHeight="1" thickTop="1" x14ac:dyDescent="0.2">
      <c r="A42" s="17" t="s">
        <v>10</v>
      </c>
      <c r="B42" s="70"/>
      <c r="C42" s="70"/>
      <c r="D42" s="70"/>
      <c r="E42" s="70"/>
      <c r="F42" s="70"/>
      <c r="G42" s="70"/>
      <c r="H42" s="70"/>
      <c r="I42" s="70"/>
      <c r="J42" s="70"/>
      <c r="K42" s="70"/>
      <c r="L42" s="70"/>
      <c r="M42" s="70"/>
      <c r="N42" s="70"/>
      <c r="O42" s="70"/>
      <c r="P42" s="70"/>
      <c r="Q42" s="70"/>
      <c r="R42" s="70"/>
      <c r="S42" s="18"/>
      <c r="T42" s="18"/>
      <c r="U42" s="18"/>
    </row>
    <row r="43" spans="1:21" x14ac:dyDescent="0.2">
      <c r="A43" s="402" t="s">
        <v>361</v>
      </c>
      <c r="B43" s="361"/>
      <c r="C43" s="361"/>
      <c r="D43" s="361"/>
      <c r="E43" s="361"/>
      <c r="F43" s="361"/>
      <c r="G43" s="361"/>
      <c r="H43" s="361"/>
      <c r="I43" s="361"/>
      <c r="J43" s="361"/>
      <c r="K43" s="361"/>
      <c r="L43" s="361"/>
      <c r="M43" s="361"/>
      <c r="N43" s="361"/>
      <c r="O43" s="361"/>
      <c r="P43" s="361"/>
      <c r="Q43" s="361"/>
      <c r="R43" s="361"/>
      <c r="S43" s="361"/>
      <c r="T43" s="361"/>
      <c r="U43" s="361"/>
    </row>
    <row r="44" spans="1:21" ht="13.5" customHeight="1" x14ac:dyDescent="0.2">
      <c r="A44" s="360" t="s">
        <v>360</v>
      </c>
      <c r="B44" s="361"/>
      <c r="C44" s="361"/>
      <c r="D44" s="361"/>
      <c r="E44" s="361"/>
      <c r="F44" s="361"/>
      <c r="G44" s="361"/>
      <c r="H44" s="361"/>
      <c r="I44" s="223"/>
      <c r="J44" s="223"/>
      <c r="K44" s="223"/>
      <c r="L44" s="223"/>
      <c r="M44" s="223"/>
      <c r="N44" s="223"/>
      <c r="O44" s="223"/>
      <c r="P44" s="223"/>
      <c r="Q44" s="223"/>
      <c r="R44" s="223"/>
      <c r="S44" s="223"/>
      <c r="T44" s="223"/>
      <c r="U44" s="223"/>
    </row>
    <row r="45" spans="1:21" x14ac:dyDescent="0.2">
      <c r="A45" s="218" t="s">
        <v>362</v>
      </c>
      <c r="B45" s="219"/>
      <c r="C45" s="219"/>
      <c r="D45" s="219"/>
      <c r="E45" s="219"/>
      <c r="F45" s="219"/>
      <c r="G45" s="219"/>
      <c r="H45" s="219"/>
      <c r="I45" s="219"/>
      <c r="J45" s="219"/>
      <c r="K45" s="219"/>
      <c r="L45" s="219"/>
      <c r="M45" s="219"/>
      <c r="N45" s="219"/>
      <c r="O45" s="219"/>
      <c r="P45" s="219"/>
      <c r="Q45" s="219"/>
      <c r="R45" s="219"/>
      <c r="S45" s="219"/>
      <c r="T45" s="219"/>
      <c r="U45" s="219"/>
    </row>
    <row r="46" spans="1:21" x14ac:dyDescent="0.2"/>
    <row r="47" spans="1:21" x14ac:dyDescent="0.2"/>
  </sheetData>
  <mergeCells count="7">
    <mergeCell ref="A43:U43"/>
    <mergeCell ref="A4:Z4"/>
    <mergeCell ref="A44:H44"/>
    <mergeCell ref="B5:Z6"/>
    <mergeCell ref="A1:Z1"/>
    <mergeCell ref="U2:V2"/>
    <mergeCell ref="A3:Z3"/>
  </mergeCells>
  <hyperlinks>
    <hyperlink ref="A5" location="Índice!A1" display="Índice" xr:uid="{00000000-0004-0000-4F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A11"/>
  <sheetViews>
    <sheetView showGridLines="0" workbookViewId="0">
      <selection activeCell="A6" sqref="A6"/>
    </sheetView>
  </sheetViews>
  <sheetFormatPr defaultColWidth="0" defaultRowHeight="0" customHeight="1" zeroHeight="1" x14ac:dyDescent="0.2"/>
  <cols>
    <col min="1" max="1" width="16.42578125" style="2" customWidth="1"/>
    <col min="2" max="27" width="9.140625" style="2" customWidth="1"/>
    <col min="28" max="16384" width="9.140625" style="2" hidden="1"/>
  </cols>
  <sheetData>
    <row r="1" spans="1:27" s="384" customFormat="1" ht="18" customHeight="1" x14ac:dyDescent="0.2">
      <c r="A1" s="384" t="s">
        <v>0</v>
      </c>
    </row>
    <row r="2" spans="1:27" s="268" customFormat="1" ht="18" customHeight="1" x14ac:dyDescent="0.2">
      <c r="A2" s="383"/>
      <c r="B2" s="352"/>
      <c r="C2" s="352"/>
      <c r="D2" s="352"/>
      <c r="E2" s="352"/>
      <c r="F2" s="352"/>
      <c r="G2" s="352"/>
      <c r="H2" s="352"/>
      <c r="I2" s="352"/>
      <c r="J2" s="352"/>
      <c r="K2" s="352"/>
      <c r="L2" s="352"/>
      <c r="M2" s="352"/>
      <c r="N2" s="352"/>
      <c r="O2" s="352"/>
      <c r="P2" s="352"/>
      <c r="Q2" s="352"/>
      <c r="R2" s="352"/>
      <c r="S2" s="352"/>
      <c r="T2" s="352"/>
      <c r="U2" s="352"/>
      <c r="V2" s="352"/>
    </row>
    <row r="3" spans="1:27" s="385" customFormat="1" ht="15.75" customHeight="1" x14ac:dyDescent="0.2">
      <c r="A3" s="385" t="s">
        <v>1</v>
      </c>
    </row>
    <row r="4" spans="1:27" s="364" customFormat="1" ht="15.75" customHeight="1" x14ac:dyDescent="0.2">
      <c r="A4" s="364" t="s">
        <v>309</v>
      </c>
    </row>
    <row r="5" spans="1:27" ht="15" customHeight="1" x14ac:dyDescent="0.2">
      <c r="A5" s="31" t="s">
        <v>2</v>
      </c>
      <c r="B5" s="362" t="s">
        <v>230</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row>
    <row r="6" spans="1:27" ht="15.75" customHeight="1" thickBot="1" x14ac:dyDescent="0.25">
      <c r="A6" s="92"/>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row>
    <row r="7" spans="1:27" ht="15.75" customHeight="1" thickTop="1" x14ac:dyDescent="0.2">
      <c r="A7" s="41" t="s">
        <v>93</v>
      </c>
      <c r="B7" s="99">
        <v>2000</v>
      </c>
      <c r="C7" s="100">
        <v>2001</v>
      </c>
      <c r="D7" s="99">
        <v>2002</v>
      </c>
      <c r="E7" s="100">
        <v>2003</v>
      </c>
      <c r="F7" s="99">
        <v>2004</v>
      </c>
      <c r="G7" s="100">
        <v>2005</v>
      </c>
      <c r="H7" s="99">
        <v>2006</v>
      </c>
      <c r="I7" s="100">
        <v>2007</v>
      </c>
      <c r="J7" s="99">
        <v>2008</v>
      </c>
      <c r="K7" s="100">
        <v>2009</v>
      </c>
      <c r="L7" s="99">
        <v>2010</v>
      </c>
      <c r="M7" s="100">
        <v>2011</v>
      </c>
      <c r="N7" s="99">
        <v>2012</v>
      </c>
      <c r="O7" s="100">
        <v>2013</v>
      </c>
      <c r="P7" s="99">
        <v>2014</v>
      </c>
      <c r="Q7" s="100">
        <v>2015</v>
      </c>
      <c r="R7" s="99">
        <v>2016</v>
      </c>
      <c r="S7" s="100">
        <v>2017</v>
      </c>
      <c r="T7" s="99">
        <v>2018</v>
      </c>
      <c r="U7" s="100">
        <v>2019</v>
      </c>
      <c r="V7" s="99">
        <v>2020</v>
      </c>
      <c r="W7" s="100">
        <v>2021</v>
      </c>
      <c r="X7" s="99">
        <v>2022</v>
      </c>
      <c r="Y7" s="100">
        <v>2023</v>
      </c>
      <c r="Z7" s="99">
        <v>2024</v>
      </c>
      <c r="AA7" s="100">
        <v>2025</v>
      </c>
    </row>
    <row r="8" spans="1:27" ht="15.75" customHeight="1" thickBot="1" x14ac:dyDescent="0.25">
      <c r="A8" s="101" t="s">
        <v>4</v>
      </c>
      <c r="B8" s="102">
        <v>52.39466231759215</v>
      </c>
      <c r="C8" s="103">
        <v>57.559054415155373</v>
      </c>
      <c r="D8" s="102">
        <v>62.590488169876153</v>
      </c>
      <c r="E8" s="103">
        <v>67.466476022414426</v>
      </c>
      <c r="F8" s="102">
        <v>71.106596406577395</v>
      </c>
      <c r="G8" s="103">
        <v>72.418771596252554</v>
      </c>
      <c r="H8" s="102">
        <v>70.397675257569958</v>
      </c>
      <c r="I8" s="103">
        <v>66.255051187349181</v>
      </c>
      <c r="J8" s="102">
        <v>60.069845569330248</v>
      </c>
      <c r="K8" s="103">
        <v>55.095735727794008</v>
      </c>
      <c r="L8" s="102">
        <v>52.335454478836269</v>
      </c>
      <c r="M8" s="103">
        <v>48.607001923430772</v>
      </c>
      <c r="N8" s="102">
        <v>45.988642215691087</v>
      </c>
      <c r="O8" s="103">
        <v>42.4214117591305</v>
      </c>
      <c r="P8" s="102">
        <v>39.934920057528252</v>
      </c>
      <c r="Q8" s="103">
        <v>24.65</v>
      </c>
      <c r="R8" s="102">
        <v>23.57</v>
      </c>
      <c r="S8" s="103">
        <v>23.51</v>
      </c>
      <c r="T8" s="102">
        <v>23.426237911807799</v>
      </c>
      <c r="U8" s="103">
        <v>22.106596406577399</v>
      </c>
      <c r="V8" s="102">
        <v>17.715463245007729</v>
      </c>
      <c r="W8" s="220">
        <v>1.59</v>
      </c>
      <c r="X8" s="221">
        <v>2.12</v>
      </c>
      <c r="Y8" s="220">
        <v>14</v>
      </c>
      <c r="Z8" s="221">
        <v>11</v>
      </c>
      <c r="AA8" s="220">
        <v>10</v>
      </c>
    </row>
    <row r="9" spans="1:27" ht="15.75" customHeight="1" thickTop="1" x14ac:dyDescent="0.2">
      <c r="A9" s="409" t="s">
        <v>454</v>
      </c>
      <c r="B9" s="371"/>
      <c r="C9" s="371"/>
      <c r="D9" s="371"/>
      <c r="E9" s="371"/>
      <c r="F9" s="371"/>
      <c r="G9" s="371"/>
      <c r="H9" s="371"/>
      <c r="I9" s="371"/>
      <c r="J9" s="371"/>
      <c r="K9" s="371"/>
      <c r="L9" s="371"/>
      <c r="M9" s="371"/>
      <c r="N9" s="371"/>
      <c r="O9" s="371"/>
      <c r="P9" s="371"/>
      <c r="Q9" s="371"/>
      <c r="R9" s="371"/>
      <c r="S9" s="371"/>
      <c r="T9" s="371"/>
      <c r="U9" s="371"/>
      <c r="V9" s="371"/>
    </row>
    <row r="10" spans="1:27" ht="47.25" customHeight="1" x14ac:dyDescent="0.2">
      <c r="A10" s="369" t="s">
        <v>487</v>
      </c>
      <c r="B10" s="361"/>
      <c r="C10" s="361"/>
      <c r="D10" s="361"/>
      <c r="E10" s="361"/>
      <c r="F10" s="361"/>
      <c r="G10" s="361"/>
      <c r="H10" s="361"/>
      <c r="I10" s="361"/>
      <c r="J10" s="361"/>
      <c r="K10" s="361"/>
      <c r="L10" s="361"/>
      <c r="M10" s="361"/>
      <c r="N10" s="361"/>
      <c r="O10" s="361"/>
      <c r="P10" s="361"/>
      <c r="Q10" s="361"/>
      <c r="R10" s="361"/>
      <c r="S10" s="361"/>
      <c r="T10" s="361"/>
      <c r="U10" s="361"/>
      <c r="V10" s="361"/>
      <c r="W10" s="361"/>
    </row>
    <row r="11" spans="1:27" ht="9.75" hidden="1" customHeight="1" x14ac:dyDescent="0.2"/>
  </sheetData>
  <mergeCells count="7">
    <mergeCell ref="A9:V9"/>
    <mergeCell ref="A10:W10"/>
    <mergeCell ref="B5:AA6"/>
    <mergeCell ref="A1:XFD1"/>
    <mergeCell ref="A3:XFD3"/>
    <mergeCell ref="A4:XFD4"/>
    <mergeCell ref="A2:V2"/>
  </mergeCells>
  <hyperlinks>
    <hyperlink ref="A5" location="Índice!A1" display="Índice" xr:uid="{00000000-0004-0000-50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AG48"/>
  <sheetViews>
    <sheetView showGridLines="0" workbookViewId="0">
      <selection activeCell="A6" sqref="A6"/>
    </sheetView>
  </sheetViews>
  <sheetFormatPr defaultColWidth="0" defaultRowHeight="14.25" zeroHeight="1" x14ac:dyDescent="0.2"/>
  <cols>
    <col min="1" max="1" width="17.42578125" style="2" customWidth="1"/>
    <col min="2" max="23" width="9.140625" style="2" customWidth="1"/>
    <col min="24" max="33" width="9.140625" style="2" hidden="1" customWidth="1"/>
    <col min="34" max="16384" width="9.140625" style="2" hidden="1"/>
  </cols>
  <sheetData>
    <row r="1" spans="1:33" s="363" customFormat="1" ht="18" customHeight="1" x14ac:dyDescent="0.2">
      <c r="A1" s="363" t="s">
        <v>0</v>
      </c>
    </row>
    <row r="2" spans="1:33" s="268" customFormat="1" ht="18" customHeight="1" x14ac:dyDescent="0.2">
      <c r="A2" s="272"/>
    </row>
    <row r="3" spans="1:33" s="364" customFormat="1" ht="15.75" customHeight="1" x14ac:dyDescent="0.2">
      <c r="A3" s="364" t="s">
        <v>1</v>
      </c>
    </row>
    <row r="4" spans="1:33" s="364" customFormat="1" ht="15.75" customHeight="1" x14ac:dyDescent="0.2">
      <c r="A4" s="364" t="s">
        <v>324</v>
      </c>
    </row>
    <row r="5" spans="1:33" ht="15" customHeight="1" x14ac:dyDescent="0.2">
      <c r="A5" s="31" t="s">
        <v>2</v>
      </c>
      <c r="B5" s="362" t="s">
        <v>231</v>
      </c>
      <c r="C5" s="362"/>
      <c r="D5" s="362"/>
      <c r="E5" s="362"/>
      <c r="F5" s="362"/>
      <c r="G5" s="362"/>
      <c r="H5" s="362"/>
      <c r="I5" s="362"/>
      <c r="J5" s="362"/>
      <c r="K5" s="362"/>
      <c r="L5" s="362"/>
      <c r="M5" s="362"/>
      <c r="N5" s="362"/>
      <c r="O5" s="362"/>
      <c r="P5" s="362"/>
      <c r="Q5" s="362"/>
      <c r="R5" s="362"/>
      <c r="S5" s="362"/>
      <c r="T5" s="362"/>
      <c r="U5" s="362"/>
      <c r="V5" s="362"/>
      <c r="W5" s="362"/>
      <c r="X5" s="285"/>
      <c r="Y5" s="285"/>
      <c r="Z5" s="285"/>
      <c r="AA5" s="285"/>
      <c r="AB5" s="285"/>
      <c r="AC5" s="285"/>
      <c r="AD5" s="285"/>
      <c r="AE5" s="285"/>
      <c r="AF5" s="285"/>
      <c r="AG5" s="285"/>
    </row>
    <row r="6" spans="1:33" ht="15.75" customHeight="1" thickBot="1" x14ac:dyDescent="0.25">
      <c r="A6" s="92"/>
      <c r="B6" s="362"/>
      <c r="C6" s="362"/>
      <c r="D6" s="362"/>
      <c r="E6" s="362"/>
      <c r="F6" s="362"/>
      <c r="G6" s="362"/>
      <c r="H6" s="362"/>
      <c r="I6" s="362"/>
      <c r="J6" s="362"/>
      <c r="K6" s="362"/>
      <c r="L6" s="362"/>
      <c r="M6" s="362"/>
      <c r="N6" s="362"/>
      <c r="O6" s="362"/>
      <c r="P6" s="362"/>
      <c r="Q6" s="362"/>
      <c r="R6" s="362"/>
      <c r="S6" s="362"/>
      <c r="T6" s="362"/>
      <c r="U6" s="362"/>
      <c r="V6" s="362"/>
      <c r="W6" s="362"/>
      <c r="X6" s="285"/>
      <c r="Y6" s="285"/>
      <c r="Z6" s="285"/>
      <c r="AA6" s="285"/>
      <c r="AB6" s="285"/>
      <c r="AC6" s="285"/>
      <c r="AD6" s="285"/>
      <c r="AE6" s="285"/>
      <c r="AF6" s="285"/>
      <c r="AG6" s="285"/>
    </row>
    <row r="7" spans="1:33" ht="15.75" customHeight="1" thickTop="1" x14ac:dyDescent="0.2">
      <c r="A7" s="66" t="s">
        <v>3</v>
      </c>
      <c r="B7" s="94">
        <v>2004</v>
      </c>
      <c r="C7" s="95">
        <v>2005</v>
      </c>
      <c r="D7" s="94">
        <v>2006</v>
      </c>
      <c r="E7" s="95">
        <v>2007</v>
      </c>
      <c r="F7" s="94">
        <v>2008</v>
      </c>
      <c r="G7" s="95">
        <v>2009</v>
      </c>
      <c r="H7" s="94">
        <v>2010</v>
      </c>
      <c r="I7" s="95">
        <v>2011</v>
      </c>
      <c r="J7" s="94">
        <v>2012</v>
      </c>
      <c r="K7" s="95">
        <v>2013</v>
      </c>
      <c r="L7" s="94">
        <v>2014</v>
      </c>
      <c r="M7" s="95">
        <v>2015</v>
      </c>
      <c r="N7" s="94">
        <v>2016</v>
      </c>
      <c r="O7" s="95">
        <v>2017</v>
      </c>
      <c r="P7" s="94">
        <v>2018</v>
      </c>
      <c r="Q7" s="95">
        <v>2019</v>
      </c>
      <c r="R7" s="94">
        <v>2020</v>
      </c>
      <c r="S7" s="95">
        <v>2021</v>
      </c>
      <c r="T7" s="94">
        <v>2022</v>
      </c>
      <c r="U7" s="95" t="s">
        <v>96</v>
      </c>
      <c r="V7" s="94" t="s">
        <v>86</v>
      </c>
      <c r="W7" s="95" t="s">
        <v>319</v>
      </c>
    </row>
    <row r="8" spans="1:33" x14ac:dyDescent="0.2">
      <c r="A8" s="17" t="s">
        <v>4</v>
      </c>
      <c r="B8" s="96">
        <v>0.18</v>
      </c>
      <c r="C8" s="97">
        <v>0.18</v>
      </c>
      <c r="D8" s="96">
        <v>0.11</v>
      </c>
      <c r="E8" s="97">
        <v>0.18</v>
      </c>
      <c r="F8" s="96">
        <v>0.12</v>
      </c>
      <c r="G8" s="97">
        <v>0.14000000000000001</v>
      </c>
      <c r="H8" s="96">
        <v>0.14163774305921939</v>
      </c>
      <c r="I8" s="97">
        <v>0.1</v>
      </c>
      <c r="J8" s="96">
        <v>7.8933568029142268E-2</v>
      </c>
      <c r="K8" s="97">
        <v>4.8743756412241157E-2</v>
      </c>
      <c r="L8" s="96">
        <v>3.8107813673750428E-2</v>
      </c>
      <c r="M8" s="97">
        <v>0.03</v>
      </c>
      <c r="N8" s="96">
        <v>0.02</v>
      </c>
      <c r="O8" s="97">
        <v>0.01</v>
      </c>
      <c r="P8" s="96">
        <v>0.01</v>
      </c>
      <c r="Q8" s="97">
        <v>0.04</v>
      </c>
      <c r="R8" s="96">
        <v>1.9415032531036859E-2</v>
      </c>
      <c r="S8" s="97">
        <v>9.4144778476394804E-3</v>
      </c>
      <c r="T8" s="96">
        <v>0</v>
      </c>
      <c r="U8" s="97">
        <v>0</v>
      </c>
      <c r="V8" s="96">
        <v>0</v>
      </c>
      <c r="W8" s="97">
        <v>0</v>
      </c>
    </row>
    <row r="9" spans="1:33" x14ac:dyDescent="0.2">
      <c r="A9" s="291" t="s">
        <v>7</v>
      </c>
      <c r="B9" s="98"/>
      <c r="C9" s="98"/>
      <c r="D9" s="98"/>
      <c r="E9" s="98"/>
      <c r="F9" s="98"/>
      <c r="G9" s="98"/>
      <c r="H9" s="98"/>
      <c r="I9" s="98"/>
      <c r="J9" s="98"/>
      <c r="K9" s="98"/>
      <c r="L9" s="98"/>
      <c r="M9" s="98"/>
      <c r="N9" s="98"/>
      <c r="O9" s="98"/>
      <c r="P9" s="98"/>
      <c r="Q9" s="98"/>
      <c r="R9" s="98"/>
      <c r="S9" s="98"/>
      <c r="T9" s="98"/>
      <c r="U9" s="98"/>
      <c r="V9" s="98"/>
      <c r="W9" s="98"/>
    </row>
    <row r="10" spans="1:33" x14ac:dyDescent="0.2">
      <c r="A10" s="17" t="s">
        <v>128</v>
      </c>
      <c r="B10" s="96">
        <v>0</v>
      </c>
      <c r="C10" s="97">
        <v>0</v>
      </c>
      <c r="D10" s="96">
        <v>0</v>
      </c>
      <c r="E10" s="97">
        <v>0</v>
      </c>
      <c r="F10" s="96">
        <v>0</v>
      </c>
      <c r="G10" s="97">
        <v>0</v>
      </c>
      <c r="H10" s="96">
        <v>0</v>
      </c>
      <c r="I10" s="97">
        <v>0</v>
      </c>
      <c r="J10" s="96">
        <v>0</v>
      </c>
      <c r="K10" s="97">
        <v>0</v>
      </c>
      <c r="L10" s="96">
        <v>0</v>
      </c>
      <c r="M10" s="97">
        <v>0</v>
      </c>
      <c r="N10" s="96">
        <v>0</v>
      </c>
      <c r="O10" s="97">
        <v>0</v>
      </c>
      <c r="P10" s="96">
        <v>0</v>
      </c>
      <c r="Q10" s="97">
        <v>0</v>
      </c>
      <c r="R10" s="96">
        <v>0</v>
      </c>
      <c r="S10" s="97">
        <v>0</v>
      </c>
      <c r="T10" s="96">
        <v>0</v>
      </c>
      <c r="U10" s="97">
        <v>0</v>
      </c>
      <c r="V10" s="96">
        <v>0</v>
      </c>
      <c r="W10" s="97">
        <v>0</v>
      </c>
    </row>
    <row r="11" spans="1:33" x14ac:dyDescent="0.2">
      <c r="A11" s="17" t="s">
        <v>129</v>
      </c>
      <c r="B11" s="96">
        <v>1.331055749051623</v>
      </c>
      <c r="C11" s="97">
        <v>1.3150454348197731</v>
      </c>
      <c r="D11" s="96">
        <v>0.43306353475118331</v>
      </c>
      <c r="E11" s="97">
        <v>1.283488350204075</v>
      </c>
      <c r="F11" s="96">
        <v>0</v>
      </c>
      <c r="G11" s="97">
        <v>0.41776504058587371</v>
      </c>
      <c r="H11" s="96">
        <v>1.6521484124918939</v>
      </c>
      <c r="I11" s="97">
        <v>0</v>
      </c>
      <c r="J11" s="96">
        <v>1.2124396306100591</v>
      </c>
      <c r="K11" s="97">
        <v>0</v>
      </c>
      <c r="L11" s="96">
        <v>0</v>
      </c>
      <c r="M11" s="97">
        <v>0</v>
      </c>
      <c r="N11" s="96">
        <v>0</v>
      </c>
      <c r="O11" s="97">
        <v>0</v>
      </c>
      <c r="P11" s="96">
        <v>0</v>
      </c>
      <c r="Q11" s="97">
        <v>0</v>
      </c>
      <c r="R11" s="96">
        <v>0</v>
      </c>
      <c r="S11" s="97">
        <v>0</v>
      </c>
      <c r="T11" s="96">
        <v>0</v>
      </c>
      <c r="U11" s="97">
        <v>0</v>
      </c>
      <c r="V11" s="96">
        <v>0</v>
      </c>
      <c r="W11" s="97">
        <v>0</v>
      </c>
    </row>
    <row r="12" spans="1:33" x14ac:dyDescent="0.2">
      <c r="A12" s="17" t="s">
        <v>130</v>
      </c>
      <c r="B12" s="96">
        <v>0</v>
      </c>
      <c r="C12" s="97">
        <v>0</v>
      </c>
      <c r="D12" s="96">
        <v>2.755807865075647</v>
      </c>
      <c r="E12" s="97">
        <v>0</v>
      </c>
      <c r="F12" s="96">
        <v>0</v>
      </c>
      <c r="G12" s="97">
        <v>0</v>
      </c>
      <c r="H12" s="96">
        <v>0</v>
      </c>
      <c r="I12" s="97">
        <v>0</v>
      </c>
      <c r="J12" s="96">
        <v>0</v>
      </c>
      <c r="K12" s="97">
        <v>0.83806139637789867</v>
      </c>
      <c r="L12" s="96">
        <v>1.010488874517492</v>
      </c>
      <c r="M12" s="97">
        <v>0</v>
      </c>
      <c r="N12" s="96">
        <v>0</v>
      </c>
      <c r="O12" s="97">
        <v>0</v>
      </c>
      <c r="P12" s="96">
        <v>0</v>
      </c>
      <c r="Q12" s="97">
        <v>0</v>
      </c>
      <c r="R12" s="96">
        <v>0</v>
      </c>
      <c r="S12" s="97">
        <v>0</v>
      </c>
      <c r="T12" s="96">
        <v>0</v>
      </c>
      <c r="U12" s="97">
        <v>0</v>
      </c>
      <c r="V12" s="96">
        <v>0</v>
      </c>
      <c r="W12" s="97">
        <v>0</v>
      </c>
    </row>
    <row r="13" spans="1:33" x14ac:dyDescent="0.2">
      <c r="A13" s="17" t="s">
        <v>131</v>
      </c>
      <c r="B13" s="96">
        <v>1.050927969396978</v>
      </c>
      <c r="C13" s="97">
        <v>0</v>
      </c>
      <c r="D13" s="96">
        <v>0</v>
      </c>
      <c r="E13" s="97">
        <v>0</v>
      </c>
      <c r="F13" s="96">
        <v>0</v>
      </c>
      <c r="G13" s="97">
        <v>0</v>
      </c>
      <c r="H13" s="96">
        <v>0</v>
      </c>
      <c r="I13" s="97">
        <v>0.49445469064442282</v>
      </c>
      <c r="J13" s="96">
        <v>0</v>
      </c>
      <c r="K13" s="97">
        <v>0</v>
      </c>
      <c r="L13" s="96">
        <v>0</v>
      </c>
      <c r="M13" s="97">
        <v>0</v>
      </c>
      <c r="N13" s="96">
        <v>0</v>
      </c>
      <c r="O13" s="97">
        <v>0</v>
      </c>
      <c r="P13" s="96">
        <v>0</v>
      </c>
      <c r="Q13" s="97">
        <v>0</v>
      </c>
      <c r="R13" s="96">
        <v>0</v>
      </c>
      <c r="S13" s="97">
        <v>0</v>
      </c>
      <c r="T13" s="96">
        <v>0</v>
      </c>
      <c r="U13" s="97">
        <v>0</v>
      </c>
      <c r="V13" s="96">
        <v>0</v>
      </c>
      <c r="W13" s="97">
        <v>0</v>
      </c>
    </row>
    <row r="14" spans="1:33" x14ac:dyDescent="0.2">
      <c r="A14" s="17" t="s">
        <v>223</v>
      </c>
      <c r="B14" s="96">
        <v>0</v>
      </c>
      <c r="C14" s="97">
        <v>0</v>
      </c>
      <c r="D14" s="96">
        <v>0</v>
      </c>
      <c r="E14" s="97">
        <v>3.0478977125527669</v>
      </c>
      <c r="F14" s="96">
        <v>1.5134775172914809</v>
      </c>
      <c r="G14" s="97">
        <v>3.0063433845413829</v>
      </c>
      <c r="H14" s="96">
        <v>2.9871254891417989</v>
      </c>
      <c r="I14" s="97">
        <v>2.9691211401425179</v>
      </c>
      <c r="J14" s="96">
        <v>0</v>
      </c>
      <c r="K14" s="97">
        <v>0</v>
      </c>
      <c r="L14" s="96">
        <v>1.536782898679903</v>
      </c>
      <c r="M14" s="97">
        <v>0</v>
      </c>
      <c r="N14" s="96">
        <v>0</v>
      </c>
      <c r="O14" s="97">
        <v>0</v>
      </c>
      <c r="P14" s="96">
        <v>0</v>
      </c>
      <c r="Q14" s="97">
        <v>0</v>
      </c>
      <c r="R14" s="96">
        <v>0</v>
      </c>
      <c r="S14" s="97">
        <v>0</v>
      </c>
      <c r="T14" s="96">
        <v>0</v>
      </c>
      <c r="U14" s="97">
        <v>0</v>
      </c>
      <c r="V14" s="96">
        <v>0</v>
      </c>
      <c r="W14" s="97">
        <v>0</v>
      </c>
    </row>
    <row r="15" spans="1:33" x14ac:dyDescent="0.2">
      <c r="A15" s="17" t="s">
        <v>133</v>
      </c>
      <c r="B15" s="96">
        <v>0</v>
      </c>
      <c r="C15" s="97">
        <v>0</v>
      </c>
      <c r="D15" s="96">
        <v>0</v>
      </c>
      <c r="E15" s="97">
        <v>0</v>
      </c>
      <c r="F15" s="96">
        <v>0</v>
      </c>
      <c r="G15" s="97">
        <v>0.3362101717025347</v>
      </c>
      <c r="H15" s="96">
        <v>0</v>
      </c>
      <c r="I15" s="97">
        <v>0</v>
      </c>
      <c r="J15" s="96">
        <v>0</v>
      </c>
      <c r="K15" s="97">
        <v>0</v>
      </c>
      <c r="L15" s="96">
        <v>0</v>
      </c>
      <c r="M15" s="97">
        <v>0</v>
      </c>
      <c r="N15" s="96">
        <v>0</v>
      </c>
      <c r="O15" s="97">
        <v>0</v>
      </c>
      <c r="P15" s="96">
        <v>0</v>
      </c>
      <c r="Q15" s="97">
        <v>0</v>
      </c>
      <c r="R15" s="96">
        <v>0</v>
      </c>
      <c r="S15" s="97">
        <v>0</v>
      </c>
      <c r="T15" s="96">
        <v>0</v>
      </c>
      <c r="U15" s="97">
        <v>0</v>
      </c>
      <c r="V15" s="96">
        <v>0</v>
      </c>
      <c r="W15" s="97">
        <v>0</v>
      </c>
    </row>
    <row r="16" spans="1:33" x14ac:dyDescent="0.2">
      <c r="A16" s="17" t="s">
        <v>502</v>
      </c>
      <c r="B16" s="96">
        <v>2.9206886983950811</v>
      </c>
      <c r="C16" s="97">
        <v>0</v>
      </c>
      <c r="D16" s="96">
        <v>1.443376345948443</v>
      </c>
      <c r="E16" s="97">
        <v>1.429694760168704</v>
      </c>
      <c r="F16" s="96">
        <v>2.8290543885706199</v>
      </c>
      <c r="G16" s="97">
        <v>0</v>
      </c>
      <c r="H16" s="96">
        <v>0</v>
      </c>
      <c r="I16" s="97">
        <v>0</v>
      </c>
      <c r="J16" s="96">
        <v>0</v>
      </c>
      <c r="K16" s="97">
        <v>0</v>
      </c>
      <c r="L16" s="96">
        <v>0</v>
      </c>
      <c r="M16" s="97">
        <v>0</v>
      </c>
      <c r="N16" s="96">
        <v>0</v>
      </c>
      <c r="O16" s="97">
        <v>0</v>
      </c>
      <c r="P16" s="96">
        <v>0</v>
      </c>
      <c r="Q16" s="97">
        <v>0</v>
      </c>
      <c r="R16" s="96">
        <v>0</v>
      </c>
      <c r="S16" s="97">
        <v>0</v>
      </c>
      <c r="T16" s="96">
        <v>0</v>
      </c>
      <c r="U16" s="97">
        <v>0</v>
      </c>
      <c r="V16" s="96">
        <v>0</v>
      </c>
      <c r="W16" s="97">
        <v>0</v>
      </c>
    </row>
    <row r="17" spans="1:23" x14ac:dyDescent="0.2">
      <c r="A17" s="17" t="s">
        <v>500</v>
      </c>
      <c r="B17" s="96">
        <v>0</v>
      </c>
      <c r="C17" s="97">
        <v>1.003693592420106</v>
      </c>
      <c r="D17" s="96">
        <v>0</v>
      </c>
      <c r="E17" s="97">
        <v>0</v>
      </c>
      <c r="F17" s="96">
        <v>0</v>
      </c>
      <c r="G17" s="97">
        <v>0.95522844288211528</v>
      </c>
      <c r="H17" s="96">
        <v>0</v>
      </c>
      <c r="I17" s="97">
        <v>0</v>
      </c>
      <c r="J17" s="96">
        <v>0</v>
      </c>
      <c r="K17" s="97">
        <v>0</v>
      </c>
      <c r="L17" s="96">
        <v>0</v>
      </c>
      <c r="M17" s="97">
        <v>0</v>
      </c>
      <c r="N17" s="96">
        <v>0</v>
      </c>
      <c r="O17" s="97">
        <v>0</v>
      </c>
      <c r="P17" s="96">
        <v>0</v>
      </c>
      <c r="Q17" s="97">
        <v>0</v>
      </c>
      <c r="R17" s="96">
        <v>0</v>
      </c>
      <c r="S17" s="97">
        <v>0</v>
      </c>
      <c r="T17" s="96">
        <v>0</v>
      </c>
      <c r="U17" s="97">
        <v>0</v>
      </c>
      <c r="V17" s="96">
        <v>0</v>
      </c>
      <c r="W17" s="97">
        <v>0</v>
      </c>
    </row>
    <row r="18" spans="1:23" x14ac:dyDescent="0.2">
      <c r="A18" s="17" t="s">
        <v>136</v>
      </c>
      <c r="B18" s="96">
        <v>0</v>
      </c>
      <c r="C18" s="97">
        <v>0</v>
      </c>
      <c r="D18" s="96">
        <v>0.43486580041399231</v>
      </c>
      <c r="E18" s="97">
        <v>0</v>
      </c>
      <c r="F18" s="96">
        <v>0</v>
      </c>
      <c r="G18" s="97">
        <v>0</v>
      </c>
      <c r="H18" s="96">
        <v>0</v>
      </c>
      <c r="I18" s="97">
        <v>0.41880957566213789</v>
      </c>
      <c r="J18" s="96">
        <v>0</v>
      </c>
      <c r="K18" s="97">
        <v>0</v>
      </c>
      <c r="L18" s="96">
        <v>0</v>
      </c>
      <c r="M18" s="97">
        <v>0</v>
      </c>
      <c r="N18" s="96">
        <v>0</v>
      </c>
      <c r="O18" s="97">
        <v>0</v>
      </c>
      <c r="P18" s="96">
        <v>0</v>
      </c>
      <c r="Q18" s="97">
        <v>0</v>
      </c>
      <c r="R18" s="96">
        <v>0</v>
      </c>
      <c r="S18" s="97">
        <v>0</v>
      </c>
      <c r="T18" s="96">
        <v>0</v>
      </c>
      <c r="U18" s="97">
        <v>0</v>
      </c>
      <c r="V18" s="96">
        <v>0</v>
      </c>
      <c r="W18" s="97">
        <v>0</v>
      </c>
    </row>
    <row r="19" spans="1:23" x14ac:dyDescent="0.2">
      <c r="A19" s="17" t="s">
        <v>137</v>
      </c>
      <c r="B19" s="96">
        <v>0</v>
      </c>
      <c r="C19" s="97">
        <v>0</v>
      </c>
      <c r="D19" s="96">
        <v>1.9238538640604861</v>
      </c>
      <c r="E19" s="97">
        <v>0</v>
      </c>
      <c r="F19" s="96">
        <v>0</v>
      </c>
      <c r="G19" s="97">
        <v>0</v>
      </c>
      <c r="H19" s="96">
        <v>0</v>
      </c>
      <c r="I19" s="97">
        <v>3.569580038908422</v>
      </c>
      <c r="J19" s="96">
        <v>5.2783447110986002</v>
      </c>
      <c r="K19" s="97">
        <v>0</v>
      </c>
      <c r="L19" s="96">
        <v>0</v>
      </c>
      <c r="M19" s="97">
        <v>0</v>
      </c>
      <c r="N19" s="96">
        <v>0</v>
      </c>
      <c r="O19" s="97">
        <v>0</v>
      </c>
      <c r="P19" s="96">
        <v>0</v>
      </c>
      <c r="Q19" s="97">
        <v>0</v>
      </c>
      <c r="R19" s="96">
        <v>0</v>
      </c>
      <c r="S19" s="97">
        <v>0</v>
      </c>
      <c r="T19" s="96">
        <v>0</v>
      </c>
      <c r="U19" s="97">
        <v>0</v>
      </c>
      <c r="V19" s="96">
        <v>0</v>
      </c>
      <c r="W19" s="97">
        <v>0</v>
      </c>
    </row>
    <row r="20" spans="1:23" x14ac:dyDescent="0.2">
      <c r="A20" s="17" t="s">
        <v>232</v>
      </c>
      <c r="B20" s="96">
        <v>1.5236856941150181</v>
      </c>
      <c r="C20" s="97">
        <v>1.483114738699902</v>
      </c>
      <c r="D20" s="96">
        <v>0.4815100154083205</v>
      </c>
      <c r="E20" s="97">
        <v>0.46919720358466671</v>
      </c>
      <c r="F20" s="96">
        <v>0.45747956210056318</v>
      </c>
      <c r="G20" s="97">
        <v>0.44636082023264328</v>
      </c>
      <c r="H20" s="96">
        <v>0</v>
      </c>
      <c r="I20" s="97">
        <v>0</v>
      </c>
      <c r="J20" s="96">
        <v>0</v>
      </c>
      <c r="K20" s="97">
        <v>0</v>
      </c>
      <c r="L20" s="96">
        <v>0.32586770422943689</v>
      </c>
      <c r="M20" s="97">
        <v>0</v>
      </c>
      <c r="N20" s="96">
        <v>0</v>
      </c>
      <c r="O20" s="97">
        <v>0</v>
      </c>
      <c r="P20" s="96">
        <v>0</v>
      </c>
      <c r="Q20" s="97">
        <v>0</v>
      </c>
      <c r="R20" s="96">
        <v>0.28296067412551001</v>
      </c>
      <c r="S20" s="97">
        <v>0</v>
      </c>
      <c r="T20" s="96">
        <v>0</v>
      </c>
      <c r="U20" s="97">
        <v>0</v>
      </c>
      <c r="V20" s="96">
        <v>0</v>
      </c>
      <c r="W20" s="97">
        <v>0</v>
      </c>
    </row>
    <row r="21" spans="1:23" x14ac:dyDescent="0.2">
      <c r="A21" s="17" t="s">
        <v>233</v>
      </c>
      <c r="B21" s="96">
        <v>0</v>
      </c>
      <c r="C21" s="97">
        <v>0</v>
      </c>
      <c r="D21" s="96">
        <v>0</v>
      </c>
      <c r="E21" s="97">
        <v>0</v>
      </c>
      <c r="F21" s="96">
        <v>0</v>
      </c>
      <c r="G21" s="97">
        <v>0.41158699714358621</v>
      </c>
      <c r="H21" s="96">
        <v>0</v>
      </c>
      <c r="I21" s="97">
        <v>0</v>
      </c>
      <c r="J21" s="96">
        <v>0</v>
      </c>
      <c r="K21" s="97">
        <v>0</v>
      </c>
      <c r="L21" s="96">
        <v>0</v>
      </c>
      <c r="M21" s="97">
        <v>0</v>
      </c>
      <c r="N21" s="96">
        <v>0</v>
      </c>
      <c r="O21" s="97">
        <v>0</v>
      </c>
      <c r="P21" s="96">
        <v>0</v>
      </c>
      <c r="Q21" s="97">
        <v>0</v>
      </c>
      <c r="R21" s="96">
        <v>0</v>
      </c>
      <c r="S21" s="97">
        <v>0</v>
      </c>
      <c r="T21" s="96">
        <v>0</v>
      </c>
      <c r="U21" s="97">
        <v>0</v>
      </c>
      <c r="V21" s="96">
        <v>0</v>
      </c>
      <c r="W21" s="97">
        <v>0</v>
      </c>
    </row>
    <row r="22" spans="1:23" x14ac:dyDescent="0.2">
      <c r="A22" s="17" t="s">
        <v>140</v>
      </c>
      <c r="B22" s="96">
        <v>0</v>
      </c>
      <c r="C22" s="97">
        <v>0</v>
      </c>
      <c r="D22" s="96">
        <v>0</v>
      </c>
      <c r="E22" s="97">
        <v>0</v>
      </c>
      <c r="F22" s="96">
        <v>0</v>
      </c>
      <c r="G22" s="97">
        <v>0</v>
      </c>
      <c r="H22" s="96">
        <v>0</v>
      </c>
      <c r="I22" s="97">
        <v>0</v>
      </c>
      <c r="J22" s="96">
        <v>0</v>
      </c>
      <c r="K22" s="97">
        <v>0</v>
      </c>
      <c r="L22" s="96">
        <v>0</v>
      </c>
      <c r="M22" s="97">
        <v>0</v>
      </c>
      <c r="N22" s="96">
        <v>0</v>
      </c>
      <c r="O22" s="97">
        <v>0</v>
      </c>
      <c r="P22" s="96">
        <v>0</v>
      </c>
      <c r="Q22" s="97">
        <v>0</v>
      </c>
      <c r="R22" s="96">
        <v>0</v>
      </c>
      <c r="S22" s="97">
        <v>0</v>
      </c>
      <c r="T22" s="96">
        <v>0</v>
      </c>
      <c r="U22" s="97">
        <v>0</v>
      </c>
      <c r="V22" s="96">
        <v>0</v>
      </c>
      <c r="W22" s="97">
        <v>0</v>
      </c>
    </row>
    <row r="23" spans="1:23" x14ac:dyDescent="0.2">
      <c r="A23" s="17" t="s">
        <v>224</v>
      </c>
      <c r="B23" s="96">
        <v>0</v>
      </c>
      <c r="C23" s="97">
        <v>0</v>
      </c>
      <c r="D23" s="96">
        <v>0</v>
      </c>
      <c r="E23" s="97">
        <v>0</v>
      </c>
      <c r="F23" s="96">
        <v>0</v>
      </c>
      <c r="G23" s="97">
        <v>0</v>
      </c>
      <c r="H23" s="96">
        <v>0</v>
      </c>
      <c r="I23" s="97">
        <v>0</v>
      </c>
      <c r="J23" s="96">
        <v>0</v>
      </c>
      <c r="K23" s="97">
        <v>0</v>
      </c>
      <c r="L23" s="96">
        <v>0</v>
      </c>
      <c r="M23" s="97">
        <v>0</v>
      </c>
      <c r="N23" s="96">
        <v>0</v>
      </c>
      <c r="O23" s="97">
        <v>0</v>
      </c>
      <c r="P23" s="96">
        <v>0</v>
      </c>
      <c r="Q23" s="97">
        <v>0</v>
      </c>
      <c r="R23" s="96">
        <v>0</v>
      </c>
      <c r="S23" s="97">
        <v>0</v>
      </c>
      <c r="T23" s="96">
        <v>0</v>
      </c>
      <c r="U23" s="97">
        <v>0</v>
      </c>
      <c r="V23" s="96">
        <v>0</v>
      </c>
      <c r="W23" s="97">
        <v>0</v>
      </c>
    </row>
    <row r="24" spans="1:23" x14ac:dyDescent="0.2">
      <c r="A24" s="17" t="s">
        <v>234</v>
      </c>
      <c r="B24" s="96">
        <v>0.88156212809097723</v>
      </c>
      <c r="C24" s="97">
        <v>0</v>
      </c>
      <c r="D24" s="96">
        <v>0.86241839365950002</v>
      </c>
      <c r="E24" s="97">
        <v>0</v>
      </c>
      <c r="F24" s="96">
        <v>0</v>
      </c>
      <c r="G24" s="97">
        <v>0.83576401367309927</v>
      </c>
      <c r="H24" s="96">
        <v>1.6551769797985649</v>
      </c>
      <c r="I24" s="97">
        <v>0</v>
      </c>
      <c r="J24" s="96">
        <v>0</v>
      </c>
      <c r="K24" s="97">
        <v>0</v>
      </c>
      <c r="L24" s="96">
        <v>0</v>
      </c>
      <c r="M24" s="97">
        <v>0</v>
      </c>
      <c r="N24" s="96">
        <v>0</v>
      </c>
      <c r="O24" s="97">
        <v>0</v>
      </c>
      <c r="P24" s="96">
        <v>0</v>
      </c>
      <c r="Q24" s="97">
        <v>0</v>
      </c>
      <c r="R24" s="96">
        <v>0</v>
      </c>
      <c r="S24" s="97">
        <v>0</v>
      </c>
      <c r="T24" s="96">
        <v>0</v>
      </c>
      <c r="U24" s="97">
        <v>0</v>
      </c>
      <c r="V24" s="96">
        <v>0</v>
      </c>
      <c r="W24" s="97">
        <v>0</v>
      </c>
    </row>
    <row r="25" spans="1:23" x14ac:dyDescent="0.2">
      <c r="A25" s="17" t="s">
        <v>8</v>
      </c>
      <c r="B25" s="96">
        <v>0</v>
      </c>
      <c r="C25" s="97">
        <v>4.2500743763015851</v>
      </c>
      <c r="D25" s="96">
        <v>0</v>
      </c>
      <c r="E25" s="97">
        <v>4.1150569935393602</v>
      </c>
      <c r="F25" s="96">
        <v>0</v>
      </c>
      <c r="G25" s="97">
        <v>0</v>
      </c>
      <c r="H25" s="96">
        <v>3.9249548630190749</v>
      </c>
      <c r="I25" s="97">
        <v>0</v>
      </c>
      <c r="J25" s="96">
        <v>0</v>
      </c>
      <c r="K25" s="97">
        <v>0</v>
      </c>
      <c r="L25" s="96">
        <v>0</v>
      </c>
      <c r="M25" s="97">
        <v>0</v>
      </c>
      <c r="N25" s="96">
        <v>0</v>
      </c>
      <c r="O25" s="97">
        <v>0</v>
      </c>
      <c r="P25" s="96">
        <v>0</v>
      </c>
      <c r="Q25" s="97">
        <v>0</v>
      </c>
      <c r="R25" s="96">
        <v>0</v>
      </c>
      <c r="S25" s="97">
        <v>0</v>
      </c>
      <c r="T25" s="96">
        <v>0</v>
      </c>
      <c r="U25" s="97">
        <v>0</v>
      </c>
      <c r="V25" s="96">
        <v>0</v>
      </c>
      <c r="W25" s="97">
        <v>0</v>
      </c>
    </row>
    <row r="26" spans="1:23" x14ac:dyDescent="0.2">
      <c r="A26" s="17" t="s">
        <v>143</v>
      </c>
      <c r="B26" s="96">
        <v>0</v>
      </c>
      <c r="C26" s="97">
        <v>0</v>
      </c>
      <c r="D26" s="96">
        <v>0</v>
      </c>
      <c r="E26" s="97">
        <v>0</v>
      </c>
      <c r="F26" s="96">
        <v>0</v>
      </c>
      <c r="G26" s="97">
        <v>0</v>
      </c>
      <c r="H26" s="96">
        <v>0</v>
      </c>
      <c r="I26" s="97">
        <v>0</v>
      </c>
      <c r="J26" s="96">
        <v>0</v>
      </c>
      <c r="K26" s="97">
        <v>0</v>
      </c>
      <c r="L26" s="96">
        <v>0</v>
      </c>
      <c r="M26" s="97">
        <v>0</v>
      </c>
      <c r="N26" s="96">
        <v>0</v>
      </c>
      <c r="O26" s="97">
        <v>0</v>
      </c>
      <c r="P26" s="96">
        <v>0</v>
      </c>
      <c r="Q26" s="97">
        <v>0</v>
      </c>
      <c r="R26" s="96">
        <v>0</v>
      </c>
      <c r="S26" s="97">
        <v>0</v>
      </c>
      <c r="T26" s="96">
        <v>0</v>
      </c>
      <c r="U26" s="97">
        <v>0</v>
      </c>
      <c r="V26" s="96">
        <v>0</v>
      </c>
      <c r="W26" s="97">
        <v>0</v>
      </c>
    </row>
    <row r="27" spans="1:23" x14ac:dyDescent="0.2">
      <c r="A27" s="17" t="s">
        <v>144</v>
      </c>
      <c r="B27" s="96">
        <v>0</v>
      </c>
      <c r="C27" s="97">
        <v>0</v>
      </c>
      <c r="D27" s="96">
        <v>0</v>
      </c>
      <c r="E27" s="97">
        <v>0.62533220773535947</v>
      </c>
      <c r="F27" s="96">
        <v>0</v>
      </c>
      <c r="G27" s="97">
        <v>0</v>
      </c>
      <c r="H27" s="96">
        <v>0</v>
      </c>
      <c r="I27" s="97">
        <v>0</v>
      </c>
      <c r="J27" s="96">
        <v>0</v>
      </c>
      <c r="K27" s="97">
        <v>0</v>
      </c>
      <c r="L27" s="96">
        <v>0</v>
      </c>
      <c r="M27" s="97">
        <v>0</v>
      </c>
      <c r="N27" s="96">
        <v>0</v>
      </c>
      <c r="O27" s="97">
        <v>0</v>
      </c>
      <c r="P27" s="96">
        <v>0</v>
      </c>
      <c r="Q27" s="97">
        <v>0</v>
      </c>
      <c r="R27" s="96">
        <v>0</v>
      </c>
      <c r="S27" s="97">
        <v>0</v>
      </c>
      <c r="T27" s="96">
        <v>0</v>
      </c>
      <c r="U27" s="97">
        <v>0</v>
      </c>
      <c r="V27" s="96">
        <v>0</v>
      </c>
      <c r="W27" s="97">
        <v>0</v>
      </c>
    </row>
    <row r="28" spans="1:23" x14ac:dyDescent="0.2">
      <c r="A28" s="17" t="s">
        <v>145</v>
      </c>
      <c r="B28" s="96">
        <v>0</v>
      </c>
      <c r="C28" s="97">
        <v>0</v>
      </c>
      <c r="D28" s="96">
        <v>0</v>
      </c>
      <c r="E28" s="97">
        <v>0</v>
      </c>
      <c r="F28" s="96">
        <v>0</v>
      </c>
      <c r="G28" s="97">
        <v>0</v>
      </c>
      <c r="H28" s="96">
        <v>0</v>
      </c>
      <c r="I28" s="97">
        <v>0</v>
      </c>
      <c r="J28" s="96">
        <v>0</v>
      </c>
      <c r="K28" s="97">
        <v>0</v>
      </c>
      <c r="L28" s="96">
        <v>0</v>
      </c>
      <c r="M28" s="97">
        <v>0</v>
      </c>
      <c r="N28" s="96">
        <v>0</v>
      </c>
      <c r="O28" s="97">
        <v>0</v>
      </c>
      <c r="P28" s="96">
        <v>0</v>
      </c>
      <c r="Q28" s="97">
        <v>0</v>
      </c>
      <c r="R28" s="96">
        <v>0</v>
      </c>
      <c r="S28" s="97">
        <v>0</v>
      </c>
      <c r="T28" s="96">
        <v>0</v>
      </c>
      <c r="U28" s="97">
        <v>0</v>
      </c>
      <c r="V28" s="96">
        <v>0</v>
      </c>
      <c r="W28" s="97">
        <v>0</v>
      </c>
    </row>
    <row r="29" spans="1:23" x14ac:dyDescent="0.2">
      <c r="A29" s="17" t="s">
        <v>225</v>
      </c>
      <c r="B29" s="96">
        <v>0</v>
      </c>
      <c r="C29" s="97">
        <v>0</v>
      </c>
      <c r="D29" s="96">
        <v>0</v>
      </c>
      <c r="E29" s="97">
        <v>0</v>
      </c>
      <c r="F29" s="96">
        <v>0</v>
      </c>
      <c r="G29" s="97">
        <v>0</v>
      </c>
      <c r="H29" s="96">
        <v>0</v>
      </c>
      <c r="I29" s="97">
        <v>0</v>
      </c>
      <c r="J29" s="96">
        <v>0</v>
      </c>
      <c r="K29" s="97">
        <v>0</v>
      </c>
      <c r="L29" s="96">
        <v>0</v>
      </c>
      <c r="M29" s="97">
        <v>0</v>
      </c>
      <c r="N29" s="96">
        <v>0</v>
      </c>
      <c r="O29" s="97">
        <v>0</v>
      </c>
      <c r="P29" s="96">
        <v>0</v>
      </c>
      <c r="Q29" s="97">
        <v>0</v>
      </c>
      <c r="R29" s="96">
        <v>0</v>
      </c>
      <c r="S29" s="97">
        <v>0</v>
      </c>
      <c r="T29" s="96">
        <v>0</v>
      </c>
      <c r="U29" s="97">
        <v>0</v>
      </c>
      <c r="V29" s="96">
        <v>0</v>
      </c>
      <c r="W29" s="97">
        <v>0</v>
      </c>
    </row>
    <row r="30" spans="1:23" x14ac:dyDescent="0.2">
      <c r="A30" s="17" t="s">
        <v>226</v>
      </c>
      <c r="B30" s="96">
        <v>0.34384052676368698</v>
      </c>
      <c r="C30" s="97">
        <v>0.67275962634930353</v>
      </c>
      <c r="D30" s="96">
        <v>0</v>
      </c>
      <c r="E30" s="97">
        <v>0</v>
      </c>
      <c r="F30" s="96">
        <v>0</v>
      </c>
      <c r="G30" s="97">
        <v>0</v>
      </c>
      <c r="H30" s="96">
        <v>0</v>
      </c>
      <c r="I30" s="97">
        <v>0</v>
      </c>
      <c r="J30" s="96">
        <v>0</v>
      </c>
      <c r="K30" s="97">
        <v>0.28631103972422522</v>
      </c>
      <c r="L30" s="96">
        <v>0.16702130857854849</v>
      </c>
      <c r="M30" s="97">
        <v>0</v>
      </c>
      <c r="N30" s="96">
        <v>0</v>
      </c>
      <c r="O30" s="97">
        <v>0</v>
      </c>
      <c r="P30" s="96">
        <v>0.15843190438317711</v>
      </c>
      <c r="Q30" s="97">
        <v>0.15843190438317711</v>
      </c>
      <c r="R30" s="96">
        <v>0</v>
      </c>
      <c r="S30" s="97">
        <v>0</v>
      </c>
      <c r="T30" s="96">
        <v>0</v>
      </c>
      <c r="U30" s="97">
        <v>0</v>
      </c>
      <c r="V30" s="96">
        <v>0</v>
      </c>
      <c r="W30" s="97">
        <v>0</v>
      </c>
    </row>
    <row r="31" spans="1:23" x14ac:dyDescent="0.2">
      <c r="A31" s="17" t="s">
        <v>235</v>
      </c>
      <c r="B31" s="96">
        <v>0</v>
      </c>
      <c r="C31" s="97">
        <v>0.40577992931313628</v>
      </c>
      <c r="D31" s="96">
        <v>0</v>
      </c>
      <c r="E31" s="97">
        <v>0.81296516850735534</v>
      </c>
      <c r="F31" s="96">
        <v>2.033669431101313</v>
      </c>
      <c r="G31" s="97">
        <v>0.40705176477292621</v>
      </c>
      <c r="H31" s="96">
        <v>0.81507231729135166</v>
      </c>
      <c r="I31" s="97">
        <v>0</v>
      </c>
      <c r="J31" s="96">
        <v>0</v>
      </c>
      <c r="K31" s="97">
        <v>0.40978736133820159</v>
      </c>
      <c r="L31" s="96">
        <v>0</v>
      </c>
      <c r="M31" s="97">
        <v>0</v>
      </c>
      <c r="N31" s="96">
        <v>0</v>
      </c>
      <c r="O31" s="97">
        <v>0</v>
      </c>
      <c r="P31" s="96">
        <v>0</v>
      </c>
      <c r="Q31" s="97">
        <v>0</v>
      </c>
      <c r="R31" s="96">
        <v>0</v>
      </c>
      <c r="S31" s="97">
        <v>0</v>
      </c>
      <c r="T31" s="96">
        <v>0</v>
      </c>
      <c r="U31" s="97">
        <v>0</v>
      </c>
      <c r="V31" s="96">
        <v>0</v>
      </c>
      <c r="W31" s="97">
        <v>0</v>
      </c>
    </row>
    <row r="32" spans="1:23" x14ac:dyDescent="0.2">
      <c r="A32" s="17" t="s">
        <v>227</v>
      </c>
      <c r="B32" s="96">
        <v>0</v>
      </c>
      <c r="C32" s="97">
        <v>0</v>
      </c>
      <c r="D32" s="96">
        <v>0.31497848696934</v>
      </c>
      <c r="E32" s="97">
        <v>0.31011502166153432</v>
      </c>
      <c r="F32" s="96">
        <v>0</v>
      </c>
      <c r="G32" s="97">
        <v>0</v>
      </c>
      <c r="H32" s="96">
        <v>0</v>
      </c>
      <c r="I32" s="97">
        <v>0</v>
      </c>
      <c r="J32" s="96">
        <v>0</v>
      </c>
      <c r="K32" s="97">
        <v>0</v>
      </c>
      <c r="L32" s="96">
        <v>0</v>
      </c>
      <c r="M32" s="97">
        <v>0</v>
      </c>
      <c r="N32" s="96">
        <v>0</v>
      </c>
      <c r="O32" s="97">
        <v>0</v>
      </c>
      <c r="P32" s="96">
        <v>0</v>
      </c>
      <c r="Q32" s="97">
        <v>0</v>
      </c>
      <c r="R32" s="96">
        <v>0</v>
      </c>
      <c r="S32" s="97">
        <v>0</v>
      </c>
      <c r="T32" s="96">
        <v>0</v>
      </c>
      <c r="U32" s="97">
        <v>0</v>
      </c>
      <c r="V32" s="96">
        <v>0</v>
      </c>
      <c r="W32" s="97">
        <v>0</v>
      </c>
    </row>
    <row r="33" spans="1:27" x14ac:dyDescent="0.2">
      <c r="A33" s="17" t="s">
        <v>209</v>
      </c>
      <c r="B33" s="96">
        <v>0</v>
      </c>
      <c r="C33" s="97">
        <v>0.65174177990680093</v>
      </c>
      <c r="D33" s="96">
        <v>0</v>
      </c>
      <c r="E33" s="97">
        <v>0</v>
      </c>
      <c r="F33" s="96">
        <v>0</v>
      </c>
      <c r="G33" s="97">
        <v>0</v>
      </c>
      <c r="H33" s="96">
        <v>0.64004915577516353</v>
      </c>
      <c r="I33" s="97">
        <v>0</v>
      </c>
      <c r="J33" s="96">
        <v>0</v>
      </c>
      <c r="K33" s="97">
        <v>0</v>
      </c>
      <c r="L33" s="96">
        <v>0</v>
      </c>
      <c r="M33" s="97">
        <v>0</v>
      </c>
      <c r="N33" s="96">
        <v>0</v>
      </c>
      <c r="O33" s="97">
        <v>0</v>
      </c>
      <c r="P33" s="96">
        <v>0</v>
      </c>
      <c r="Q33" s="97">
        <v>0</v>
      </c>
      <c r="R33" s="96">
        <v>0</v>
      </c>
      <c r="S33" s="97">
        <v>0</v>
      </c>
      <c r="T33" s="96">
        <v>0</v>
      </c>
      <c r="U33" s="97">
        <v>0</v>
      </c>
      <c r="V33" s="96">
        <v>0</v>
      </c>
      <c r="W33" s="97">
        <v>0</v>
      </c>
    </row>
    <row r="34" spans="1:27" x14ac:dyDescent="0.2">
      <c r="A34" s="17" t="s">
        <v>150</v>
      </c>
      <c r="B34" s="96">
        <v>0</v>
      </c>
      <c r="C34" s="97">
        <v>0</v>
      </c>
      <c r="D34" s="96">
        <v>0</v>
      </c>
      <c r="E34" s="97">
        <v>0</v>
      </c>
      <c r="F34" s="96">
        <v>0</v>
      </c>
      <c r="G34" s="97">
        <v>0</v>
      </c>
      <c r="H34" s="96">
        <v>9.5585662915248032E-2</v>
      </c>
      <c r="I34" s="97">
        <v>0</v>
      </c>
      <c r="J34" s="96">
        <v>0</v>
      </c>
      <c r="K34" s="97">
        <v>0</v>
      </c>
      <c r="L34" s="96">
        <v>0</v>
      </c>
      <c r="M34" s="97">
        <v>0</v>
      </c>
      <c r="N34" s="96">
        <v>0</v>
      </c>
      <c r="O34" s="97">
        <v>0</v>
      </c>
      <c r="P34" s="96">
        <v>0</v>
      </c>
      <c r="Q34" s="97">
        <v>0</v>
      </c>
      <c r="R34" s="96">
        <v>0</v>
      </c>
      <c r="S34" s="97">
        <v>0</v>
      </c>
      <c r="T34" s="96">
        <v>0</v>
      </c>
      <c r="U34" s="97">
        <v>0</v>
      </c>
      <c r="V34" s="96">
        <v>0</v>
      </c>
      <c r="W34" s="97">
        <v>0</v>
      </c>
    </row>
    <row r="35" spans="1:27" x14ac:dyDescent="0.2">
      <c r="A35" s="17" t="s">
        <v>228</v>
      </c>
      <c r="B35" s="96">
        <v>0</v>
      </c>
      <c r="C35" s="97">
        <v>0</v>
      </c>
      <c r="D35" s="96">
        <v>0</v>
      </c>
      <c r="E35" s="97">
        <v>0</v>
      </c>
      <c r="F35" s="96">
        <v>0</v>
      </c>
      <c r="G35" s="97">
        <v>0</v>
      </c>
      <c r="H35" s="96">
        <v>0</v>
      </c>
      <c r="I35" s="97">
        <v>0</v>
      </c>
      <c r="J35" s="96">
        <v>0</v>
      </c>
      <c r="K35" s="97">
        <v>0</v>
      </c>
      <c r="L35" s="96">
        <v>0</v>
      </c>
      <c r="M35" s="97">
        <v>0</v>
      </c>
      <c r="N35" s="96">
        <v>0</v>
      </c>
      <c r="O35" s="97">
        <v>0</v>
      </c>
      <c r="P35" s="96">
        <v>0</v>
      </c>
      <c r="Q35" s="97">
        <v>0</v>
      </c>
      <c r="R35" s="96">
        <v>0</v>
      </c>
      <c r="S35" s="97">
        <v>0</v>
      </c>
      <c r="T35" s="96">
        <v>0</v>
      </c>
      <c r="U35" s="97">
        <v>0</v>
      </c>
      <c r="V35" s="96">
        <v>0</v>
      </c>
      <c r="W35" s="97">
        <v>0</v>
      </c>
    </row>
    <row r="36" spans="1:27" x14ac:dyDescent="0.2">
      <c r="A36" s="17" t="s">
        <v>152</v>
      </c>
      <c r="B36" s="96">
        <v>0.5734602592040372</v>
      </c>
      <c r="C36" s="97">
        <v>0</v>
      </c>
      <c r="D36" s="96">
        <v>0</v>
      </c>
      <c r="E36" s="97">
        <v>0.54812841552518921</v>
      </c>
      <c r="F36" s="96">
        <v>0.5402981365117272</v>
      </c>
      <c r="G36" s="97">
        <v>1.0655755173369139</v>
      </c>
      <c r="H36" s="96">
        <v>0.52561589041959911</v>
      </c>
      <c r="I36" s="97">
        <v>1.0375435119810339</v>
      </c>
      <c r="J36" s="96">
        <v>0.51219274837506856</v>
      </c>
      <c r="K36" s="97">
        <v>0</v>
      </c>
      <c r="L36" s="96">
        <v>0</v>
      </c>
      <c r="M36" s="97">
        <v>0</v>
      </c>
      <c r="N36" s="96">
        <v>0</v>
      </c>
      <c r="O36" s="97">
        <v>0</v>
      </c>
      <c r="P36" s="96">
        <v>0</v>
      </c>
      <c r="Q36" s="97">
        <v>0</v>
      </c>
      <c r="R36" s="96">
        <v>0</v>
      </c>
      <c r="S36" s="97">
        <v>0</v>
      </c>
      <c r="T36" s="96">
        <v>0</v>
      </c>
      <c r="U36" s="97">
        <v>0</v>
      </c>
      <c r="V36" s="96">
        <v>0</v>
      </c>
      <c r="W36" s="97">
        <v>0</v>
      </c>
    </row>
    <row r="37" spans="1:27" x14ac:dyDescent="0.2">
      <c r="A37" s="17" t="s">
        <v>181</v>
      </c>
      <c r="B37" s="96">
        <v>0</v>
      </c>
      <c r="C37" s="97">
        <v>0</v>
      </c>
      <c r="D37" s="96">
        <v>0</v>
      </c>
      <c r="E37" s="97">
        <v>0</v>
      </c>
      <c r="F37" s="96">
        <v>0</v>
      </c>
      <c r="G37" s="97">
        <v>0</v>
      </c>
      <c r="H37" s="96">
        <v>0</v>
      </c>
      <c r="I37" s="97">
        <v>0</v>
      </c>
      <c r="J37" s="96">
        <v>0</v>
      </c>
      <c r="K37" s="97">
        <v>0</v>
      </c>
      <c r="L37" s="96">
        <v>0</v>
      </c>
      <c r="M37" s="97">
        <v>0</v>
      </c>
      <c r="N37" s="96">
        <v>0</v>
      </c>
      <c r="O37" s="97">
        <v>0</v>
      </c>
      <c r="P37" s="96">
        <v>0</v>
      </c>
      <c r="Q37" s="97">
        <v>0</v>
      </c>
      <c r="R37" s="96">
        <v>0</v>
      </c>
      <c r="S37" s="97">
        <v>0</v>
      </c>
      <c r="T37" s="96">
        <v>0</v>
      </c>
      <c r="U37" s="97">
        <v>0</v>
      </c>
      <c r="V37" s="96">
        <v>0</v>
      </c>
      <c r="W37" s="97">
        <v>0</v>
      </c>
    </row>
    <row r="38" spans="1:27" x14ac:dyDescent="0.2">
      <c r="A38" s="17" t="s">
        <v>154</v>
      </c>
      <c r="B38" s="96">
        <v>0</v>
      </c>
      <c r="C38" s="97">
        <v>0</v>
      </c>
      <c r="D38" s="96">
        <v>0</v>
      </c>
      <c r="E38" s="97">
        <v>0</v>
      </c>
      <c r="F38" s="96">
        <v>0</v>
      </c>
      <c r="G38" s="97">
        <v>0</v>
      </c>
      <c r="H38" s="96">
        <v>0</v>
      </c>
      <c r="I38" s="97">
        <v>0</v>
      </c>
      <c r="J38" s="96">
        <v>0</v>
      </c>
      <c r="K38" s="97">
        <v>0</v>
      </c>
      <c r="L38" s="96">
        <v>0</v>
      </c>
      <c r="M38" s="97">
        <v>0</v>
      </c>
      <c r="N38" s="96">
        <v>0</v>
      </c>
      <c r="O38" s="97">
        <v>0</v>
      </c>
      <c r="P38" s="96">
        <v>0</v>
      </c>
      <c r="Q38" s="97">
        <v>0</v>
      </c>
      <c r="R38" s="96">
        <v>0</v>
      </c>
      <c r="S38" s="97">
        <v>0</v>
      </c>
      <c r="T38" s="96">
        <v>0</v>
      </c>
      <c r="U38" s="97">
        <v>0</v>
      </c>
      <c r="V38" s="96">
        <v>0</v>
      </c>
      <c r="W38" s="97">
        <v>0</v>
      </c>
    </row>
    <row r="39" spans="1:27" x14ac:dyDescent="0.2">
      <c r="A39" s="17" t="s">
        <v>155</v>
      </c>
      <c r="B39" s="96">
        <v>0</v>
      </c>
      <c r="C39" s="97">
        <v>0</v>
      </c>
      <c r="D39" s="96">
        <v>0</v>
      </c>
      <c r="E39" s="97">
        <v>0</v>
      </c>
      <c r="F39" s="96">
        <v>0</v>
      </c>
      <c r="G39" s="97">
        <v>0</v>
      </c>
      <c r="H39" s="96">
        <v>0</v>
      </c>
      <c r="I39" s="97">
        <v>0</v>
      </c>
      <c r="J39" s="96">
        <v>0</v>
      </c>
      <c r="K39" s="97">
        <v>0</v>
      </c>
      <c r="L39" s="96">
        <v>0</v>
      </c>
      <c r="M39" s="97">
        <v>0</v>
      </c>
      <c r="N39" s="96">
        <v>0</v>
      </c>
      <c r="O39" s="97">
        <v>0</v>
      </c>
      <c r="P39" s="96">
        <v>0</v>
      </c>
      <c r="Q39" s="97">
        <v>0</v>
      </c>
      <c r="R39" s="96">
        <v>0</v>
      </c>
      <c r="S39" s="97">
        <v>0</v>
      </c>
      <c r="T39" s="96">
        <v>0</v>
      </c>
      <c r="U39" s="97">
        <v>0</v>
      </c>
      <c r="V39" s="96">
        <v>0</v>
      </c>
      <c r="W39" s="97">
        <v>0</v>
      </c>
    </row>
    <row r="40" spans="1:27" x14ac:dyDescent="0.2">
      <c r="A40" s="17" t="s">
        <v>236</v>
      </c>
      <c r="B40" s="96">
        <v>0</v>
      </c>
      <c r="C40" s="97">
        <v>0</v>
      </c>
      <c r="D40" s="96">
        <v>0</v>
      </c>
      <c r="E40" s="97">
        <v>0</v>
      </c>
      <c r="F40" s="96">
        <v>0</v>
      </c>
      <c r="G40" s="97">
        <v>0</v>
      </c>
      <c r="H40" s="96">
        <v>0</v>
      </c>
      <c r="I40" s="97">
        <v>0</v>
      </c>
      <c r="J40" s="96">
        <v>0</v>
      </c>
      <c r="K40" s="97">
        <v>0</v>
      </c>
      <c r="L40" s="96">
        <v>0</v>
      </c>
      <c r="M40" s="97">
        <v>0</v>
      </c>
      <c r="N40" s="96">
        <v>0</v>
      </c>
      <c r="O40" s="97">
        <v>0</v>
      </c>
      <c r="P40" s="96">
        <v>0</v>
      </c>
      <c r="Q40" s="97">
        <v>0</v>
      </c>
      <c r="R40" s="96">
        <v>0</v>
      </c>
      <c r="S40" s="97">
        <v>0</v>
      </c>
      <c r="T40" s="96">
        <v>0</v>
      </c>
      <c r="U40" s="97">
        <v>0</v>
      </c>
      <c r="V40" s="96">
        <v>0</v>
      </c>
      <c r="W40" s="97">
        <v>0</v>
      </c>
    </row>
    <row r="41" spans="1:27" ht="15.75" customHeight="1" thickBot="1" x14ac:dyDescent="0.25">
      <c r="A41" s="164" t="s">
        <v>157</v>
      </c>
      <c r="B41" s="215">
        <v>0.1020314460916855</v>
      </c>
      <c r="C41" s="216">
        <v>9.9945130123562168E-2</v>
      </c>
      <c r="D41" s="215">
        <v>0</v>
      </c>
      <c r="E41" s="216">
        <v>4.8047978789700241E-2</v>
      </c>
      <c r="F41" s="215">
        <v>4.7153307663072637E-2</v>
      </c>
      <c r="G41" s="216">
        <v>0.13890271485356179</v>
      </c>
      <c r="H41" s="215">
        <v>4.5489013720851207E-2</v>
      </c>
      <c r="I41" s="216">
        <v>8.9428240544081411E-2</v>
      </c>
      <c r="J41" s="215">
        <v>4.397324667672188E-2</v>
      </c>
      <c r="K41" s="216">
        <v>0</v>
      </c>
      <c r="L41" s="215">
        <v>0</v>
      </c>
      <c r="M41" s="216">
        <v>0.1131797433913405</v>
      </c>
      <c r="N41" s="215">
        <v>7.401847797284114E-2</v>
      </c>
      <c r="O41" s="216">
        <v>0.04</v>
      </c>
      <c r="P41" s="215">
        <v>0</v>
      </c>
      <c r="Q41" s="216">
        <v>0.10504598913404289</v>
      </c>
      <c r="R41" s="215">
        <v>3.4411526760295838E-2</v>
      </c>
      <c r="S41" s="216">
        <v>3.3283308520626831E-2</v>
      </c>
      <c r="T41" s="215">
        <v>0</v>
      </c>
      <c r="U41" s="216">
        <v>0</v>
      </c>
      <c r="V41" s="215">
        <v>0</v>
      </c>
      <c r="W41" s="216">
        <v>0</v>
      </c>
    </row>
    <row r="42" spans="1:27" ht="15.75" customHeight="1" thickTop="1" x14ac:dyDescent="0.2">
      <c r="A42" s="17" t="s">
        <v>10</v>
      </c>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row>
    <row r="43" spans="1:27" x14ac:dyDescent="0.2">
      <c r="A43" s="399" t="s">
        <v>363</v>
      </c>
      <c r="B43" s="399"/>
      <c r="C43" s="399"/>
      <c r="D43" s="399"/>
      <c r="E43" s="399"/>
      <c r="F43" s="399"/>
      <c r="G43" s="399"/>
      <c r="H43" s="399"/>
      <c r="I43" s="399"/>
      <c r="J43" s="399"/>
      <c r="K43" s="399"/>
      <c r="L43" s="399"/>
      <c r="M43" s="399"/>
      <c r="N43" s="399"/>
      <c r="O43" s="399"/>
      <c r="P43" s="399"/>
      <c r="Q43" s="399"/>
      <c r="Y43" s="217"/>
      <c r="Z43" s="217"/>
      <c r="AA43" s="217"/>
    </row>
    <row r="44" spans="1:27" x14ac:dyDescent="0.2">
      <c r="A44" s="218" t="s">
        <v>336</v>
      </c>
      <c r="B44" s="219"/>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row>
    <row r="45" spans="1:27" x14ac:dyDescent="0.2"/>
    <row r="46" spans="1:27" x14ac:dyDescent="0.2"/>
    <row r="47" spans="1:27" x14ac:dyDescent="0.2"/>
    <row r="48" spans="1:27" x14ac:dyDescent="0.2"/>
  </sheetData>
  <mergeCells count="5">
    <mergeCell ref="A1:XFD1"/>
    <mergeCell ref="A43:Q43"/>
    <mergeCell ref="B5:W6"/>
    <mergeCell ref="A3:XFD3"/>
    <mergeCell ref="A4:XFD4"/>
  </mergeCells>
  <hyperlinks>
    <hyperlink ref="A5" location="Índice!A1" display="Índice" xr:uid="{00000000-0004-0000-51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AD49"/>
  <sheetViews>
    <sheetView showGridLines="0" workbookViewId="0">
      <selection activeCell="A6" sqref="A6"/>
    </sheetView>
  </sheetViews>
  <sheetFormatPr defaultColWidth="0" defaultRowHeight="14.25" zeroHeight="1" x14ac:dyDescent="0.2"/>
  <cols>
    <col min="1" max="1" width="18.85546875" style="2" customWidth="1"/>
    <col min="2" max="12" width="12.7109375" style="2" customWidth="1"/>
    <col min="13" max="25" width="9.140625" style="2" hidden="1" customWidth="1"/>
    <col min="26" max="26" width="9.28515625" style="2" hidden="1" customWidth="1"/>
    <col min="27" max="27" width="9.140625" style="2" hidden="1" customWidth="1"/>
    <col min="28" max="28" width="9.28515625" style="2" hidden="1" customWidth="1"/>
    <col min="29" max="30" width="9.140625" style="2" hidden="1" customWidth="1"/>
    <col min="31" max="16384" width="9.140625" style="2" hidden="1"/>
  </cols>
  <sheetData>
    <row r="1" spans="1:30" s="363" customFormat="1" ht="18" customHeight="1" x14ac:dyDescent="0.2">
      <c r="A1" s="363" t="s">
        <v>0</v>
      </c>
    </row>
    <row r="2" spans="1:30" s="268" customFormat="1" ht="15.75" customHeight="1" x14ac:dyDescent="0.2">
      <c r="A2" s="273"/>
    </row>
    <row r="3" spans="1:30" s="364" customFormat="1" ht="15.75" customHeight="1" x14ac:dyDescent="0.2">
      <c r="A3" s="364" t="s">
        <v>1</v>
      </c>
    </row>
    <row r="4" spans="1:30" s="364" customFormat="1" ht="15.75" customHeight="1" x14ac:dyDescent="0.2">
      <c r="A4" s="364" t="s">
        <v>489</v>
      </c>
    </row>
    <row r="5" spans="1:30" ht="15" customHeight="1" x14ac:dyDescent="0.2">
      <c r="A5" s="31" t="s">
        <v>2</v>
      </c>
      <c r="B5" s="362" t="s">
        <v>488</v>
      </c>
      <c r="C5" s="362"/>
      <c r="D5" s="362"/>
      <c r="E5" s="362"/>
      <c r="F5" s="362"/>
      <c r="G5" s="362"/>
      <c r="H5" s="362"/>
      <c r="I5" s="362"/>
      <c r="J5" s="362"/>
      <c r="K5" s="362"/>
      <c r="L5" s="362"/>
      <c r="M5" s="285"/>
      <c r="N5" s="285"/>
      <c r="O5" s="285"/>
      <c r="P5" s="285"/>
      <c r="Q5" s="285"/>
      <c r="R5" s="285"/>
      <c r="S5" s="285"/>
      <c r="T5" s="285"/>
      <c r="U5" s="285"/>
      <c r="V5" s="285"/>
      <c r="W5" s="285"/>
      <c r="X5" s="285"/>
      <c r="Y5" s="285"/>
      <c r="Z5" s="285"/>
      <c r="AA5" s="285"/>
      <c r="AB5" s="285"/>
      <c r="AC5" s="285"/>
      <c r="AD5" s="285"/>
    </row>
    <row r="6" spans="1:30" ht="15.75" customHeight="1" thickBot="1" x14ac:dyDescent="0.25">
      <c r="A6" s="92"/>
      <c r="B6" s="365"/>
      <c r="C6" s="365"/>
      <c r="D6" s="365"/>
      <c r="E6" s="365"/>
      <c r="F6" s="365"/>
      <c r="G6" s="365"/>
      <c r="H6" s="365"/>
      <c r="I6" s="365"/>
      <c r="J6" s="365"/>
      <c r="K6" s="365"/>
      <c r="L6" s="365"/>
      <c r="M6" s="285"/>
      <c r="N6" s="285"/>
      <c r="O6" s="285"/>
      <c r="P6" s="285"/>
      <c r="Q6" s="285"/>
      <c r="R6" s="285"/>
      <c r="S6" s="285"/>
      <c r="T6" s="285"/>
      <c r="U6" s="285"/>
      <c r="V6" s="285"/>
      <c r="W6" s="285"/>
      <c r="X6" s="285"/>
      <c r="Y6" s="285"/>
      <c r="Z6" s="285"/>
      <c r="AA6" s="285"/>
      <c r="AB6" s="285"/>
      <c r="AC6" s="285"/>
      <c r="AD6" s="285"/>
    </row>
    <row r="7" spans="1:30" ht="15.75" customHeight="1" thickTop="1" x14ac:dyDescent="0.2">
      <c r="A7" s="66" t="s">
        <v>3</v>
      </c>
      <c r="B7" s="68">
        <v>2014</v>
      </c>
      <c r="C7" s="67">
        <v>2015</v>
      </c>
      <c r="D7" s="68">
        <v>2016</v>
      </c>
      <c r="E7" s="67">
        <v>2017</v>
      </c>
      <c r="F7" s="68">
        <v>2018</v>
      </c>
      <c r="G7" s="67">
        <v>2019</v>
      </c>
      <c r="H7" s="68">
        <v>2020</v>
      </c>
      <c r="I7" s="67">
        <v>2021</v>
      </c>
      <c r="J7" s="68">
        <v>2022</v>
      </c>
      <c r="K7" s="67">
        <v>2023</v>
      </c>
      <c r="L7" s="68">
        <v>2024</v>
      </c>
      <c r="M7" s="67">
        <v>2025</v>
      </c>
    </row>
    <row r="8" spans="1:30" x14ac:dyDescent="0.2">
      <c r="A8" s="17" t="s">
        <v>4</v>
      </c>
      <c r="B8" s="70">
        <v>0.97</v>
      </c>
      <c r="C8" s="69">
        <v>0.6</v>
      </c>
      <c r="D8" s="70">
        <v>0.6</v>
      </c>
      <c r="E8" s="69">
        <v>0.1</v>
      </c>
      <c r="F8" s="70">
        <v>6.333122229259025E-2</v>
      </c>
      <c r="G8" s="69">
        <v>0.26259723529703199</v>
      </c>
      <c r="H8" s="70">
        <v>0.90817356205852673</v>
      </c>
      <c r="I8" s="69">
        <v>0.69407367859049651</v>
      </c>
      <c r="J8" s="70">
        <v>0.32980972515856238</v>
      </c>
      <c r="K8" s="69">
        <v>0.1751751751751752</v>
      </c>
      <c r="L8" s="70">
        <v>0.34</v>
      </c>
      <c r="M8" s="69"/>
    </row>
    <row r="9" spans="1:30" x14ac:dyDescent="0.2">
      <c r="A9" s="291" t="s">
        <v>117</v>
      </c>
      <c r="B9" s="93"/>
      <c r="C9" s="93"/>
      <c r="D9" s="93"/>
      <c r="E9" s="93"/>
      <c r="F9" s="93"/>
      <c r="G9" s="93"/>
      <c r="H9" s="93"/>
      <c r="I9" s="93"/>
      <c r="J9" s="93"/>
      <c r="K9" s="93"/>
      <c r="L9" s="93"/>
      <c r="M9" s="93"/>
    </row>
    <row r="10" spans="1:30" x14ac:dyDescent="0.2">
      <c r="A10" s="17" t="s">
        <v>237</v>
      </c>
      <c r="B10" s="70">
        <v>0.89206066012488805</v>
      </c>
      <c r="C10" s="69">
        <v>0.49859093865163701</v>
      </c>
      <c r="D10" s="70">
        <v>0.5</v>
      </c>
      <c r="E10" s="69">
        <v>0</v>
      </c>
      <c r="F10" s="70">
        <v>0.1</v>
      </c>
      <c r="G10" s="69">
        <v>0.2</v>
      </c>
      <c r="H10" s="70" t="s">
        <v>6</v>
      </c>
      <c r="I10" s="69" t="s">
        <v>6</v>
      </c>
      <c r="J10" s="70" t="s">
        <v>6</v>
      </c>
      <c r="K10" s="69" t="s">
        <v>6</v>
      </c>
      <c r="L10" s="70" t="s">
        <v>6</v>
      </c>
      <c r="M10" s="69"/>
    </row>
    <row r="11" spans="1:30" x14ac:dyDescent="0.2">
      <c r="A11" s="17" t="s">
        <v>238</v>
      </c>
      <c r="B11" s="70">
        <v>1.0574550581600299</v>
      </c>
      <c r="C11" s="69">
        <v>0.74588477366255101</v>
      </c>
      <c r="D11" s="70">
        <v>0.9</v>
      </c>
      <c r="E11" s="69">
        <v>0.4</v>
      </c>
      <c r="F11" s="70">
        <v>0</v>
      </c>
      <c r="G11" s="69">
        <v>0.3</v>
      </c>
      <c r="H11" s="70" t="s">
        <v>6</v>
      </c>
      <c r="I11" s="69" t="s">
        <v>6</v>
      </c>
      <c r="J11" s="70" t="s">
        <v>6</v>
      </c>
      <c r="K11" s="69" t="s">
        <v>6</v>
      </c>
      <c r="L11" s="70" t="s">
        <v>6</v>
      </c>
      <c r="M11" s="69"/>
    </row>
    <row r="12" spans="1:30" x14ac:dyDescent="0.2">
      <c r="A12" s="291" t="s">
        <v>127</v>
      </c>
      <c r="B12" s="93"/>
      <c r="C12" s="93"/>
      <c r="D12" s="93"/>
      <c r="E12" s="93"/>
      <c r="F12" s="93"/>
      <c r="G12" s="93"/>
      <c r="H12" s="93"/>
      <c r="I12" s="93"/>
      <c r="J12" s="93"/>
      <c r="K12" s="93"/>
      <c r="L12" s="93"/>
      <c r="M12" s="93"/>
    </row>
    <row r="13" spans="1:30" x14ac:dyDescent="0.2">
      <c r="A13" s="17" t="s">
        <v>128</v>
      </c>
      <c r="B13" s="70">
        <v>0.29154518950437319</v>
      </c>
      <c r="C13" s="69">
        <v>0.6</v>
      </c>
      <c r="D13" s="70">
        <v>0.9</v>
      </c>
      <c r="E13" s="69">
        <v>0</v>
      </c>
      <c r="F13" s="70">
        <v>0</v>
      </c>
      <c r="G13" s="69">
        <v>0.23405500292568751</v>
      </c>
      <c r="H13" s="70">
        <v>1.4598540145985399</v>
      </c>
      <c r="I13" s="69">
        <v>0.50632911392405067</v>
      </c>
      <c r="J13" s="70">
        <v>0.1628664495114007</v>
      </c>
      <c r="K13" s="69">
        <v>0.29178824510212598</v>
      </c>
      <c r="L13" s="70">
        <v>0.22779043280182229</v>
      </c>
      <c r="M13" s="69"/>
    </row>
    <row r="14" spans="1:30" x14ac:dyDescent="0.2">
      <c r="A14" s="17" t="s">
        <v>129</v>
      </c>
      <c r="B14" s="70">
        <v>0.74074074074074081</v>
      </c>
      <c r="C14" s="69">
        <v>0.5</v>
      </c>
      <c r="D14" s="70">
        <v>0.6</v>
      </c>
      <c r="E14" s="69">
        <v>0</v>
      </c>
      <c r="F14" s="70">
        <v>0</v>
      </c>
      <c r="G14" s="69">
        <v>0.62893081761006298</v>
      </c>
      <c r="H14" s="70">
        <v>0</v>
      </c>
      <c r="I14" s="69">
        <v>0.79365079365079361</v>
      </c>
      <c r="J14" s="70">
        <v>0.56818181818181823</v>
      </c>
      <c r="K14" s="69">
        <v>0.20040080160320639</v>
      </c>
      <c r="L14" s="70">
        <v>0</v>
      </c>
      <c r="M14" s="69"/>
    </row>
    <row r="15" spans="1:30" x14ac:dyDescent="0.2">
      <c r="A15" s="17" t="s">
        <v>130</v>
      </c>
      <c r="B15" s="70">
        <v>0</v>
      </c>
      <c r="C15" s="69">
        <v>0</v>
      </c>
      <c r="D15" s="70">
        <v>0</v>
      </c>
      <c r="E15" s="69">
        <v>0</v>
      </c>
      <c r="F15" s="70">
        <v>0</v>
      </c>
      <c r="G15" s="69">
        <v>0.60975609756097604</v>
      </c>
      <c r="H15" s="70">
        <v>5</v>
      </c>
      <c r="I15" s="69">
        <v>2.7027027027027031</v>
      </c>
      <c r="J15" s="70">
        <v>0</v>
      </c>
      <c r="K15" s="69">
        <v>0</v>
      </c>
      <c r="L15" s="70">
        <v>4.0816326530612246</v>
      </c>
      <c r="M15" s="69"/>
    </row>
    <row r="16" spans="1:30" x14ac:dyDescent="0.2">
      <c r="A16" s="17" t="s">
        <v>131</v>
      </c>
      <c r="B16" s="70">
        <v>0</v>
      </c>
      <c r="C16" s="69">
        <v>0.8</v>
      </c>
      <c r="D16" s="70">
        <v>1.1000000000000001</v>
      </c>
      <c r="E16" s="69">
        <v>0</v>
      </c>
      <c r="F16" s="70">
        <v>0</v>
      </c>
      <c r="G16" s="69">
        <v>0.45977011494252867</v>
      </c>
      <c r="H16" s="70">
        <v>2.0202020202020199</v>
      </c>
      <c r="I16" s="69">
        <v>2.6315789473684208</v>
      </c>
      <c r="J16" s="70">
        <v>0.56818181818181823</v>
      </c>
      <c r="K16" s="69">
        <v>0</v>
      </c>
      <c r="L16" s="70">
        <v>0.2785515320334262</v>
      </c>
      <c r="M16" s="69"/>
    </row>
    <row r="17" spans="1:13" x14ac:dyDescent="0.2">
      <c r="A17" s="17" t="s">
        <v>132</v>
      </c>
      <c r="B17" s="70">
        <v>0</v>
      </c>
      <c r="C17" s="69">
        <v>0</v>
      </c>
      <c r="D17" s="70">
        <v>0</v>
      </c>
      <c r="E17" s="69">
        <v>0</v>
      </c>
      <c r="F17" s="70">
        <v>0</v>
      </c>
      <c r="G17" s="69">
        <v>0</v>
      </c>
      <c r="H17" s="70">
        <v>0</v>
      </c>
      <c r="I17" s="69">
        <v>0</v>
      </c>
      <c r="J17" s="70">
        <v>0.69930069930069927</v>
      </c>
      <c r="K17" s="69">
        <v>0</v>
      </c>
      <c r="L17" s="70">
        <v>0</v>
      </c>
      <c r="M17" s="69"/>
    </row>
    <row r="18" spans="1:13" x14ac:dyDescent="0.2">
      <c r="A18" s="17" t="s">
        <v>133</v>
      </c>
      <c r="B18" s="70">
        <v>1.428571428571429</v>
      </c>
      <c r="C18" s="69">
        <v>0.6</v>
      </c>
      <c r="D18" s="70">
        <v>0.4</v>
      </c>
      <c r="E18" s="69">
        <v>0</v>
      </c>
      <c r="F18" s="70">
        <v>0</v>
      </c>
      <c r="G18" s="69">
        <v>0.61601642710472282</v>
      </c>
      <c r="H18" s="70">
        <v>1.470588235294118</v>
      </c>
      <c r="I18" s="69">
        <v>0</v>
      </c>
      <c r="J18" s="70">
        <v>0.2590673575129534</v>
      </c>
      <c r="K18" s="69">
        <v>0</v>
      </c>
      <c r="L18" s="70">
        <v>0.105708245243129</v>
      </c>
      <c r="M18" s="69"/>
    </row>
    <row r="19" spans="1:13" x14ac:dyDescent="0.2">
      <c r="A19" s="17" t="s">
        <v>502</v>
      </c>
      <c r="B19" s="70">
        <v>0</v>
      </c>
      <c r="C19" s="69">
        <v>0</v>
      </c>
      <c r="D19" s="70">
        <v>4.3</v>
      </c>
      <c r="E19" s="69">
        <v>0</v>
      </c>
      <c r="F19" s="70">
        <v>0</v>
      </c>
      <c r="G19" s="69">
        <v>0</v>
      </c>
      <c r="H19" s="70">
        <v>0</v>
      </c>
      <c r="I19" s="69">
        <v>0</v>
      </c>
      <c r="J19" s="70">
        <v>4.4444444444444446</v>
      </c>
      <c r="K19" s="69">
        <v>0</v>
      </c>
      <c r="L19" s="70">
        <v>0</v>
      </c>
      <c r="M19" s="69"/>
    </row>
    <row r="20" spans="1:13" x14ac:dyDescent="0.2">
      <c r="A20" s="17" t="s">
        <v>500</v>
      </c>
      <c r="B20" s="70">
        <v>0</v>
      </c>
      <c r="C20" s="69">
        <v>1</v>
      </c>
      <c r="D20" s="70">
        <v>0</v>
      </c>
      <c r="E20" s="69">
        <v>0</v>
      </c>
      <c r="F20" s="70">
        <v>0</v>
      </c>
      <c r="G20" s="69">
        <v>0</v>
      </c>
      <c r="H20" s="70">
        <v>0</v>
      </c>
      <c r="I20" s="69">
        <v>0</v>
      </c>
      <c r="J20" s="70">
        <v>0</v>
      </c>
      <c r="K20" s="69">
        <v>0</v>
      </c>
      <c r="L20" s="70">
        <v>0</v>
      </c>
      <c r="M20" s="69"/>
    </row>
    <row r="21" spans="1:13" x14ac:dyDescent="0.2">
      <c r="A21" s="17" t="s">
        <v>136</v>
      </c>
      <c r="B21" s="70">
        <v>0</v>
      </c>
      <c r="C21" s="69">
        <v>0</v>
      </c>
      <c r="D21" s="70">
        <v>0.6</v>
      </c>
      <c r="E21" s="69">
        <v>0</v>
      </c>
      <c r="F21" s="70">
        <v>0</v>
      </c>
      <c r="G21" s="69">
        <v>0.30674846625766872</v>
      </c>
      <c r="H21" s="70">
        <v>0.71942446043165476</v>
      </c>
      <c r="I21" s="69">
        <v>1.8181818181818179</v>
      </c>
      <c r="J21" s="70">
        <v>0</v>
      </c>
      <c r="K21" s="69">
        <v>0.17452006980802789</v>
      </c>
      <c r="L21" s="70">
        <v>0</v>
      </c>
      <c r="M21" s="69"/>
    </row>
    <row r="22" spans="1:13" x14ac:dyDescent="0.2">
      <c r="A22" s="17" t="s">
        <v>137</v>
      </c>
      <c r="B22" s="70">
        <v>0</v>
      </c>
      <c r="C22" s="69">
        <v>1.9</v>
      </c>
      <c r="D22" s="70">
        <v>0</v>
      </c>
      <c r="E22" s="69">
        <v>0</v>
      </c>
      <c r="F22" s="70">
        <v>0</v>
      </c>
      <c r="G22" s="69">
        <v>0.50505050505050508</v>
      </c>
      <c r="H22" s="70">
        <v>0</v>
      </c>
      <c r="I22" s="69">
        <v>0</v>
      </c>
      <c r="J22" s="70">
        <v>0</v>
      </c>
      <c r="K22" s="69">
        <v>0</v>
      </c>
      <c r="L22" s="70">
        <v>0</v>
      </c>
      <c r="M22" s="69"/>
    </row>
    <row r="23" spans="1:13" x14ac:dyDescent="0.2">
      <c r="A23" s="17" t="s">
        <v>232</v>
      </c>
      <c r="B23" s="70">
        <v>2.6315789473684208</v>
      </c>
      <c r="C23" s="69">
        <v>1</v>
      </c>
      <c r="D23" s="70">
        <v>3.5</v>
      </c>
      <c r="E23" s="69">
        <v>0</v>
      </c>
      <c r="F23" s="70">
        <v>0</v>
      </c>
      <c r="G23" s="69">
        <v>0</v>
      </c>
      <c r="H23" s="70">
        <v>0.6097560975609756</v>
      </c>
      <c r="I23" s="69">
        <v>3.7037037037037028</v>
      </c>
      <c r="J23" s="70">
        <v>0.48543689320388339</v>
      </c>
      <c r="K23" s="69">
        <v>0.17953321364452421</v>
      </c>
      <c r="L23" s="70">
        <v>0.96153846153846156</v>
      </c>
      <c r="M23" s="69"/>
    </row>
    <row r="24" spans="1:13" x14ac:dyDescent="0.2">
      <c r="A24" s="17" t="s">
        <v>233</v>
      </c>
      <c r="B24" s="70">
        <v>2.083333333333333</v>
      </c>
      <c r="C24" s="69">
        <v>1.2</v>
      </c>
      <c r="D24" s="70">
        <v>0</v>
      </c>
      <c r="E24" s="69">
        <v>0</v>
      </c>
      <c r="F24" s="70">
        <v>0</v>
      </c>
      <c r="G24" s="69">
        <v>1.408450704225352</v>
      </c>
      <c r="H24" s="70">
        <v>0</v>
      </c>
      <c r="I24" s="69">
        <v>0</v>
      </c>
      <c r="J24" s="70">
        <v>0.70422535211267612</v>
      </c>
      <c r="K24" s="69">
        <v>0</v>
      </c>
      <c r="L24" s="70">
        <v>1.6528925619834709</v>
      </c>
      <c r="M24" s="69"/>
    </row>
    <row r="25" spans="1:13" x14ac:dyDescent="0.2">
      <c r="A25" s="17" t="s">
        <v>140</v>
      </c>
      <c r="B25" s="70">
        <v>0.80971659919028338</v>
      </c>
      <c r="C25" s="69">
        <v>0.5</v>
      </c>
      <c r="D25" s="70">
        <v>0.4</v>
      </c>
      <c r="E25" s="69">
        <v>0</v>
      </c>
      <c r="F25" s="70">
        <v>0</v>
      </c>
      <c r="G25" s="69">
        <v>0</v>
      </c>
      <c r="H25" s="70">
        <v>0.96618357487922701</v>
      </c>
      <c r="I25" s="69">
        <v>0</v>
      </c>
      <c r="J25" s="70">
        <v>0.19047619047619049</v>
      </c>
      <c r="K25" s="69">
        <v>0.24906600249065999</v>
      </c>
      <c r="L25" s="70">
        <v>0.29154518950437319</v>
      </c>
      <c r="M25" s="69"/>
    </row>
    <row r="26" spans="1:13" x14ac:dyDescent="0.2">
      <c r="A26" s="17" t="s">
        <v>177</v>
      </c>
      <c r="B26" s="70">
        <v>0</v>
      </c>
      <c r="C26" s="69">
        <v>0.4</v>
      </c>
      <c r="D26" s="70">
        <v>0</v>
      </c>
      <c r="E26" s="69">
        <v>0</v>
      </c>
      <c r="F26" s="70">
        <v>0</v>
      </c>
      <c r="G26" s="69">
        <v>0</v>
      </c>
      <c r="H26" s="70">
        <v>1.19047619047619</v>
      </c>
      <c r="I26" s="69">
        <v>0</v>
      </c>
      <c r="J26" s="70">
        <v>0.49504950495049499</v>
      </c>
      <c r="K26" s="69">
        <v>0.21598272138228941</v>
      </c>
      <c r="L26" s="70">
        <v>0.25706940874035988</v>
      </c>
      <c r="M26" s="69"/>
    </row>
    <row r="27" spans="1:13" x14ac:dyDescent="0.2">
      <c r="A27" s="17" t="s">
        <v>142</v>
      </c>
      <c r="B27" s="70">
        <v>0</v>
      </c>
      <c r="C27" s="69">
        <v>0.6</v>
      </c>
      <c r="D27" s="70">
        <v>2.1</v>
      </c>
      <c r="E27" s="69">
        <v>0</v>
      </c>
      <c r="F27" s="70">
        <v>0</v>
      </c>
      <c r="G27" s="69">
        <v>0</v>
      </c>
      <c r="H27" s="70">
        <v>2.7777777777777781</v>
      </c>
      <c r="I27" s="69">
        <v>3.0769230769230771</v>
      </c>
      <c r="J27" s="70">
        <v>0.52493438320209973</v>
      </c>
      <c r="K27" s="69">
        <v>0.1529051987767584</v>
      </c>
      <c r="L27" s="70">
        <v>0</v>
      </c>
      <c r="M27" s="69"/>
    </row>
    <row r="28" spans="1:13" x14ac:dyDescent="0.2">
      <c r="A28" s="17" t="s">
        <v>178</v>
      </c>
      <c r="B28" s="70">
        <v>3.5714285714285712</v>
      </c>
      <c r="C28" s="69">
        <v>0</v>
      </c>
      <c r="D28" s="70">
        <v>0</v>
      </c>
      <c r="E28" s="69">
        <v>0</v>
      </c>
      <c r="F28" s="70">
        <v>0</v>
      </c>
      <c r="G28" s="69">
        <v>0</v>
      </c>
      <c r="H28" s="70">
        <v>0</v>
      </c>
      <c r="I28" s="69">
        <v>0</v>
      </c>
      <c r="J28" s="70">
        <v>0</v>
      </c>
      <c r="K28" s="69">
        <v>0</v>
      </c>
      <c r="L28" s="70">
        <v>0</v>
      </c>
      <c r="M28" s="69"/>
    </row>
    <row r="29" spans="1:13" x14ac:dyDescent="0.2">
      <c r="A29" s="17" t="s">
        <v>143</v>
      </c>
      <c r="B29" s="70">
        <v>0</v>
      </c>
      <c r="C29" s="69">
        <v>0.5</v>
      </c>
      <c r="D29" s="70">
        <v>0.7</v>
      </c>
      <c r="E29" s="69">
        <v>0</v>
      </c>
      <c r="F29" s="70">
        <v>0</v>
      </c>
      <c r="G29" s="69">
        <v>0.46728971962616822</v>
      </c>
      <c r="H29" s="70">
        <v>0</v>
      </c>
      <c r="I29" s="69">
        <v>0.89285714285714279</v>
      </c>
      <c r="J29" s="70">
        <v>0</v>
      </c>
      <c r="K29" s="69">
        <v>0</v>
      </c>
      <c r="L29" s="70">
        <v>0.5714285714285714</v>
      </c>
      <c r="M29" s="69"/>
    </row>
    <row r="30" spans="1:13" x14ac:dyDescent="0.2">
      <c r="A30" s="17" t="s">
        <v>144</v>
      </c>
      <c r="B30" s="70">
        <v>0.51282051282051277</v>
      </c>
      <c r="C30" s="69">
        <v>0.5</v>
      </c>
      <c r="D30" s="70">
        <v>0</v>
      </c>
      <c r="E30" s="69">
        <v>0</v>
      </c>
      <c r="F30" s="70">
        <v>0</v>
      </c>
      <c r="G30" s="69">
        <v>0</v>
      </c>
      <c r="H30" s="70">
        <v>0</v>
      </c>
      <c r="I30" s="69">
        <v>0</v>
      </c>
      <c r="J30" s="70">
        <v>0</v>
      </c>
      <c r="K30" s="69">
        <v>0.17391304347826089</v>
      </c>
      <c r="L30" s="70">
        <v>0.3048780487804878</v>
      </c>
      <c r="M30" s="69"/>
    </row>
    <row r="31" spans="1:13" x14ac:dyDescent="0.2">
      <c r="A31" s="17" t="s">
        <v>145</v>
      </c>
      <c r="B31" s="70">
        <v>3.27868852459016</v>
      </c>
      <c r="C31" s="69">
        <v>0.9</v>
      </c>
      <c r="D31" s="70">
        <v>0.6</v>
      </c>
      <c r="E31" s="69">
        <v>0</v>
      </c>
      <c r="F31" s="70">
        <v>0</v>
      </c>
      <c r="G31" s="69">
        <v>0</v>
      </c>
      <c r="H31" s="70">
        <v>2.3529411764705879</v>
      </c>
      <c r="I31" s="69">
        <v>0</v>
      </c>
      <c r="J31" s="70">
        <v>0</v>
      </c>
      <c r="K31" s="69">
        <v>0</v>
      </c>
      <c r="L31" s="70">
        <v>0.1848428835489834</v>
      </c>
      <c r="M31" s="69"/>
    </row>
    <row r="32" spans="1:13" x14ac:dyDescent="0.2">
      <c r="A32" s="17" t="s">
        <v>225</v>
      </c>
      <c r="B32" s="70">
        <v>4.3478260869565224</v>
      </c>
      <c r="C32" s="69">
        <v>1.3</v>
      </c>
      <c r="D32" s="70">
        <v>0</v>
      </c>
      <c r="E32" s="69">
        <v>0</v>
      </c>
      <c r="F32" s="70">
        <v>0</v>
      </c>
      <c r="G32" s="69">
        <v>0</v>
      </c>
      <c r="H32" s="70">
        <v>0</v>
      </c>
      <c r="I32" s="69">
        <v>0</v>
      </c>
      <c r="J32" s="70">
        <v>0</v>
      </c>
      <c r="K32" s="69">
        <v>0</v>
      </c>
      <c r="L32" s="70">
        <v>0.96153846153846156</v>
      </c>
      <c r="M32" s="69"/>
    </row>
    <row r="33" spans="1:24" x14ac:dyDescent="0.2">
      <c r="A33" s="17" t="s">
        <v>147</v>
      </c>
      <c r="B33" s="70">
        <v>0.55096418732782371</v>
      </c>
      <c r="C33" s="69">
        <v>1.3</v>
      </c>
      <c r="D33" s="70">
        <v>0.8</v>
      </c>
      <c r="E33" s="69">
        <v>0</v>
      </c>
      <c r="F33" s="70">
        <v>0</v>
      </c>
      <c r="G33" s="69">
        <v>0.2</v>
      </c>
      <c r="H33" s="70">
        <v>1.9047619047619051</v>
      </c>
      <c r="I33" s="69">
        <v>0.80645161290322576</v>
      </c>
      <c r="J33" s="70">
        <v>0</v>
      </c>
      <c r="K33" s="69">
        <v>0.17241379310344829</v>
      </c>
      <c r="L33" s="70">
        <v>0.554016620498615</v>
      </c>
      <c r="M33" s="69"/>
    </row>
    <row r="34" spans="1:24" x14ac:dyDescent="0.2">
      <c r="A34" s="17" t="s">
        <v>179</v>
      </c>
      <c r="B34" s="70">
        <v>2.9850746268656709</v>
      </c>
      <c r="C34" s="69">
        <v>0.3</v>
      </c>
      <c r="D34" s="70">
        <v>0</v>
      </c>
      <c r="E34" s="69">
        <v>0</v>
      </c>
      <c r="F34" s="70">
        <v>2.5</v>
      </c>
      <c r="G34" s="69">
        <v>0</v>
      </c>
      <c r="H34" s="70">
        <v>2</v>
      </c>
      <c r="I34" s="69">
        <v>3.333333333333333</v>
      </c>
      <c r="J34" s="70">
        <v>0.32258064516129031</v>
      </c>
      <c r="K34" s="69">
        <v>0.15527950310558999</v>
      </c>
      <c r="L34" s="70">
        <v>0.87209302325581395</v>
      </c>
      <c r="M34" s="69"/>
    </row>
    <row r="35" spans="1:24" x14ac:dyDescent="0.2">
      <c r="A35" s="17" t="s">
        <v>501</v>
      </c>
      <c r="B35" s="70">
        <v>0</v>
      </c>
      <c r="C35" s="69">
        <v>0.4</v>
      </c>
      <c r="D35" s="70">
        <v>0</v>
      </c>
      <c r="E35" s="69">
        <v>0</v>
      </c>
      <c r="F35" s="70">
        <v>0</v>
      </c>
      <c r="G35" s="69">
        <v>0</v>
      </c>
      <c r="H35" s="70">
        <v>1.5151515151515149</v>
      </c>
      <c r="I35" s="69">
        <v>3.8461538461538458</v>
      </c>
      <c r="J35" s="70">
        <v>0.37735849056603782</v>
      </c>
      <c r="K35" s="69">
        <v>0</v>
      </c>
      <c r="L35" s="70">
        <v>0.5714285714285714</v>
      </c>
      <c r="M35" s="69"/>
    </row>
    <row r="36" spans="1:24" x14ac:dyDescent="0.2">
      <c r="A36" s="17" t="s">
        <v>149</v>
      </c>
      <c r="B36" s="70">
        <v>0.69444444444444442</v>
      </c>
      <c r="C36" s="69">
        <v>0.5</v>
      </c>
      <c r="D36" s="70">
        <v>1.4</v>
      </c>
      <c r="E36" s="69">
        <v>0</v>
      </c>
      <c r="F36" s="70">
        <v>0</v>
      </c>
      <c r="G36" s="69">
        <v>0.52493438320209973</v>
      </c>
      <c r="H36" s="70">
        <v>0</v>
      </c>
      <c r="I36" s="69">
        <v>0</v>
      </c>
      <c r="J36" s="70">
        <v>0.25</v>
      </c>
      <c r="K36" s="69">
        <v>0.27359781121751031</v>
      </c>
      <c r="L36" s="70">
        <v>0.63492063492063489</v>
      </c>
      <c r="M36" s="69"/>
    </row>
    <row r="37" spans="1:24" x14ac:dyDescent="0.2">
      <c r="A37" s="17" t="s">
        <v>150</v>
      </c>
      <c r="B37" s="70">
        <v>0.88719898605830205</v>
      </c>
      <c r="C37" s="69">
        <v>0.4</v>
      </c>
      <c r="D37" s="70">
        <v>0.5</v>
      </c>
      <c r="E37" s="69">
        <v>0</v>
      </c>
      <c r="F37" s="70">
        <v>0</v>
      </c>
      <c r="G37" s="69">
        <v>0.26455026455026448</v>
      </c>
      <c r="H37" s="70">
        <v>1.1764705882352939</v>
      </c>
      <c r="I37" s="69">
        <v>0.77821011673151752</v>
      </c>
      <c r="J37" s="70">
        <v>0.3394145099703012</v>
      </c>
      <c r="K37" s="69">
        <v>0.14033118158854899</v>
      </c>
      <c r="L37" s="70">
        <v>0.1566579634464752</v>
      </c>
      <c r="M37" s="69"/>
    </row>
    <row r="38" spans="1:24" x14ac:dyDescent="0.2">
      <c r="A38" s="17" t="s">
        <v>151</v>
      </c>
      <c r="B38" s="70">
        <v>0</v>
      </c>
      <c r="C38" s="69">
        <v>0.9</v>
      </c>
      <c r="D38" s="70">
        <v>1</v>
      </c>
      <c r="E38" s="69">
        <v>0</v>
      </c>
      <c r="F38" s="70">
        <v>0</v>
      </c>
      <c r="G38" s="69">
        <v>0</v>
      </c>
      <c r="H38" s="70">
        <v>0</v>
      </c>
      <c r="I38" s="69">
        <v>0</v>
      </c>
      <c r="J38" s="70">
        <v>0.81967213114754101</v>
      </c>
      <c r="K38" s="69">
        <v>0.35335689045936403</v>
      </c>
      <c r="L38" s="70">
        <v>0</v>
      </c>
      <c r="M38" s="69"/>
    </row>
    <row r="39" spans="1:24" x14ac:dyDescent="0.2">
      <c r="A39" s="17" t="s">
        <v>152</v>
      </c>
      <c r="B39" s="70">
        <v>0.78740157480314954</v>
      </c>
      <c r="C39" s="69">
        <v>0.4</v>
      </c>
      <c r="D39" s="70">
        <v>0</v>
      </c>
      <c r="E39" s="69">
        <v>0</v>
      </c>
      <c r="F39" s="70">
        <v>0</v>
      </c>
      <c r="G39" s="69">
        <v>0.34482758620689657</v>
      </c>
      <c r="H39" s="70">
        <v>1.5625</v>
      </c>
      <c r="I39" s="69">
        <v>0</v>
      </c>
      <c r="J39" s="70">
        <v>0.85470085470085477</v>
      </c>
      <c r="K39" s="69">
        <v>0.39370078740157483</v>
      </c>
      <c r="L39" s="70">
        <v>1.5748031496062991</v>
      </c>
      <c r="M39" s="69"/>
    </row>
    <row r="40" spans="1:24" x14ac:dyDescent="0.2">
      <c r="A40" s="17" t="s">
        <v>181</v>
      </c>
      <c r="B40" s="70">
        <v>2.884615384615385</v>
      </c>
      <c r="C40" s="69">
        <v>0.8</v>
      </c>
      <c r="D40" s="70">
        <v>0</v>
      </c>
      <c r="E40" s="69">
        <v>0</v>
      </c>
      <c r="F40" s="70">
        <v>0</v>
      </c>
      <c r="G40" s="69">
        <v>0.55865921787709494</v>
      </c>
      <c r="H40" s="70">
        <v>1.4925373134328359</v>
      </c>
      <c r="I40" s="69">
        <v>0</v>
      </c>
      <c r="J40" s="70">
        <v>0</v>
      </c>
      <c r="K40" s="69">
        <v>0.32467532467532467</v>
      </c>
      <c r="L40" s="70">
        <v>0.81300813008130091</v>
      </c>
      <c r="M40" s="69"/>
    </row>
    <row r="41" spans="1:24" x14ac:dyDescent="0.2">
      <c r="A41" s="17" t="s">
        <v>154</v>
      </c>
      <c r="B41" s="70">
        <v>3.51</v>
      </c>
      <c r="C41" s="69">
        <v>0.9</v>
      </c>
      <c r="D41" s="70">
        <v>1.6</v>
      </c>
      <c r="E41" s="69">
        <v>0</v>
      </c>
      <c r="F41" s="70">
        <v>0</v>
      </c>
      <c r="G41" s="69">
        <v>0</v>
      </c>
      <c r="H41" s="70">
        <v>0</v>
      </c>
      <c r="I41" s="69">
        <v>0</v>
      </c>
      <c r="J41" s="70">
        <v>0</v>
      </c>
      <c r="K41" s="69">
        <v>0</v>
      </c>
      <c r="L41" s="70">
        <v>0</v>
      </c>
      <c r="M41" s="69"/>
    </row>
    <row r="42" spans="1:24" x14ac:dyDescent="0.2">
      <c r="A42" s="17" t="s">
        <v>155</v>
      </c>
      <c r="B42" s="70">
        <v>0</v>
      </c>
      <c r="C42" s="69">
        <v>1.1000000000000001</v>
      </c>
      <c r="D42" s="70">
        <v>0</v>
      </c>
      <c r="E42" s="69">
        <v>0</v>
      </c>
      <c r="F42" s="70">
        <v>0</v>
      </c>
      <c r="G42" s="69">
        <v>1.015228426395939</v>
      </c>
      <c r="H42" s="70">
        <v>0</v>
      </c>
      <c r="I42" s="69">
        <v>0</v>
      </c>
      <c r="J42" s="70">
        <v>0</v>
      </c>
      <c r="K42" s="69">
        <v>0</v>
      </c>
      <c r="L42" s="70">
        <v>0</v>
      </c>
      <c r="M42" s="69"/>
    </row>
    <row r="43" spans="1:24" x14ac:dyDescent="0.2">
      <c r="A43" s="17" t="s">
        <v>229</v>
      </c>
      <c r="B43" s="70">
        <v>0</v>
      </c>
      <c r="C43" s="69">
        <v>0</v>
      </c>
      <c r="D43" s="70">
        <v>0.9</v>
      </c>
      <c r="E43" s="69">
        <v>0</v>
      </c>
      <c r="F43" s="70">
        <v>0</v>
      </c>
      <c r="G43" s="69">
        <v>0</v>
      </c>
      <c r="H43" s="70">
        <v>0</v>
      </c>
      <c r="I43" s="69">
        <v>0</v>
      </c>
      <c r="J43" s="70">
        <v>1.244813278008299</v>
      </c>
      <c r="K43" s="69">
        <v>0.36630036630036628</v>
      </c>
      <c r="L43" s="70">
        <v>0</v>
      </c>
      <c r="M43" s="69"/>
    </row>
    <row r="44" spans="1:24" ht="15.75" customHeight="1" thickBot="1" x14ac:dyDescent="0.25">
      <c r="A44" s="164" t="s">
        <v>157</v>
      </c>
      <c r="B44" s="166">
        <v>1.4925373134328399</v>
      </c>
      <c r="C44" s="165">
        <v>0.6</v>
      </c>
      <c r="D44" s="166">
        <v>0.5</v>
      </c>
      <c r="E44" s="165">
        <v>0.55248618784530379</v>
      </c>
      <c r="F44" s="166">
        <v>0</v>
      </c>
      <c r="G44" s="165">
        <v>0.19550342130987289</v>
      </c>
      <c r="H44" s="166">
        <v>0.44709388971684061</v>
      </c>
      <c r="I44" s="165">
        <v>0.4216444132115249</v>
      </c>
      <c r="J44" s="166">
        <v>0.43497172683775559</v>
      </c>
      <c r="K44" s="165">
        <v>0.2216716651453905</v>
      </c>
      <c r="L44" s="166">
        <v>0.48622366288492708</v>
      </c>
      <c r="M44" s="165"/>
    </row>
    <row r="45" spans="1:24" ht="15.75" customHeight="1" thickTop="1" x14ac:dyDescent="0.2">
      <c r="A45" s="17" t="s">
        <v>92</v>
      </c>
      <c r="B45" s="18"/>
      <c r="C45" s="18"/>
      <c r="D45" s="18"/>
      <c r="E45" s="18"/>
      <c r="F45" s="18"/>
      <c r="G45" s="18"/>
      <c r="H45" s="18"/>
      <c r="I45" s="18"/>
      <c r="J45" s="18"/>
      <c r="K45" s="18"/>
      <c r="L45" s="18"/>
      <c r="M45" s="18"/>
      <c r="N45" s="18"/>
      <c r="O45" s="18"/>
      <c r="P45" s="18"/>
      <c r="Q45" s="18"/>
      <c r="R45" s="18"/>
      <c r="S45" s="18"/>
      <c r="T45" s="18"/>
      <c r="U45" s="18"/>
      <c r="V45" s="18"/>
      <c r="W45" s="18"/>
      <c r="X45" s="144"/>
    </row>
    <row r="46" spans="1:24" ht="14.25" customHeight="1" x14ac:dyDescent="0.2">
      <c r="A46" s="355" t="s">
        <v>337</v>
      </c>
      <c r="B46" s="355"/>
      <c r="C46" s="355"/>
      <c r="D46" s="355"/>
      <c r="E46" s="355"/>
      <c r="F46" s="355"/>
      <c r="G46" s="355"/>
      <c r="H46" s="355"/>
      <c r="I46" s="355"/>
      <c r="J46" s="355"/>
      <c r="K46" s="355"/>
      <c r="L46" s="27"/>
      <c r="M46" s="27"/>
      <c r="V46" s="214"/>
      <c r="W46" s="214"/>
      <c r="X46" s="54"/>
    </row>
    <row r="47" spans="1:24" x14ac:dyDescent="0.2"/>
    <row r="48" spans="1:24" x14ac:dyDescent="0.2"/>
    <row r="49" x14ac:dyDescent="0.2"/>
  </sheetData>
  <mergeCells count="5">
    <mergeCell ref="A1:XFD1"/>
    <mergeCell ref="A3:XFD3"/>
    <mergeCell ref="A4:XFD4"/>
    <mergeCell ref="A46:K46"/>
    <mergeCell ref="B5:L6"/>
  </mergeCells>
  <hyperlinks>
    <hyperlink ref="A5" location="Índice!A1" display="Índice" xr:uid="{00000000-0004-0000-52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AF54"/>
  <sheetViews>
    <sheetView showGridLines="0" zoomScaleNormal="100" workbookViewId="0">
      <selection activeCell="A6" sqref="A6"/>
    </sheetView>
  </sheetViews>
  <sheetFormatPr defaultColWidth="0" defaultRowHeight="14.25" zeroHeight="1" x14ac:dyDescent="0.2"/>
  <cols>
    <col min="1" max="1" width="17.7109375" style="2" customWidth="1"/>
    <col min="2" max="17" width="9.140625" style="2" customWidth="1"/>
    <col min="18" max="18" width="9.140625" style="342" customWidth="1"/>
    <col min="19" max="32" width="9.140625" style="2" hidden="1" customWidth="1"/>
    <col min="33" max="16384" width="9.140625" style="2" hidden="1"/>
  </cols>
  <sheetData>
    <row r="1" spans="1:32" s="363" customFormat="1" ht="18" customHeight="1" x14ac:dyDescent="0.2">
      <c r="A1" s="363" t="s">
        <v>0</v>
      </c>
    </row>
    <row r="2" spans="1:32" s="268" customFormat="1" ht="18" customHeight="1" x14ac:dyDescent="0.2">
      <c r="A2" s="272"/>
      <c r="B2" s="272"/>
      <c r="C2" s="272"/>
      <c r="D2" s="272"/>
      <c r="E2" s="272"/>
      <c r="F2" s="272"/>
      <c r="G2" s="272"/>
      <c r="H2" s="272"/>
      <c r="I2" s="272"/>
      <c r="J2" s="272"/>
      <c r="K2" s="272"/>
      <c r="L2" s="272"/>
      <c r="M2" s="272"/>
      <c r="N2" s="272"/>
      <c r="O2" s="272"/>
      <c r="P2" s="272"/>
      <c r="Q2" s="272"/>
      <c r="R2" s="338"/>
      <c r="S2" s="272"/>
      <c r="T2" s="272"/>
      <c r="U2" s="272"/>
      <c r="V2" s="272"/>
      <c r="W2" s="272"/>
      <c r="X2" s="272"/>
      <c r="Y2" s="272"/>
      <c r="Z2" s="272"/>
    </row>
    <row r="3" spans="1:32" s="364" customFormat="1" ht="15.75" customHeight="1" x14ac:dyDescent="0.2">
      <c r="A3" s="364" t="s">
        <v>1</v>
      </c>
    </row>
    <row r="4" spans="1:32" s="364" customFormat="1" ht="15.75" customHeight="1" x14ac:dyDescent="0.2">
      <c r="A4" s="364" t="s">
        <v>491</v>
      </c>
    </row>
    <row r="5" spans="1:32" ht="15" customHeight="1" x14ac:dyDescent="0.2">
      <c r="A5" s="31" t="s">
        <v>2</v>
      </c>
      <c r="B5" s="362" t="s">
        <v>239</v>
      </c>
      <c r="C5" s="362"/>
      <c r="D5" s="362"/>
      <c r="E5" s="362"/>
      <c r="F5" s="362"/>
      <c r="G5" s="362"/>
      <c r="H5" s="362"/>
      <c r="I5" s="362"/>
      <c r="J5" s="362"/>
      <c r="K5" s="362"/>
      <c r="L5" s="362"/>
      <c r="M5" s="362"/>
      <c r="N5" s="362"/>
      <c r="O5" s="362"/>
      <c r="P5" s="362"/>
      <c r="Q5" s="362"/>
      <c r="R5" s="362"/>
      <c r="S5" s="285"/>
      <c r="T5" s="285"/>
      <c r="U5" s="285"/>
      <c r="V5" s="285"/>
      <c r="W5" s="285"/>
      <c r="X5" s="285"/>
      <c r="Y5" s="285"/>
      <c r="Z5" s="285"/>
      <c r="AA5" s="285"/>
      <c r="AB5" s="285"/>
      <c r="AC5" s="285"/>
      <c r="AD5" s="285"/>
      <c r="AE5" s="285"/>
      <c r="AF5" s="285"/>
    </row>
    <row r="6" spans="1:32" ht="15.75" customHeight="1" thickBot="1" x14ac:dyDescent="0.25">
      <c r="A6" s="65"/>
      <c r="B6" s="365"/>
      <c r="C6" s="365"/>
      <c r="D6" s="365"/>
      <c r="E6" s="365"/>
      <c r="F6" s="365"/>
      <c r="G6" s="365"/>
      <c r="H6" s="365"/>
      <c r="I6" s="365"/>
      <c r="J6" s="365"/>
      <c r="K6" s="365"/>
      <c r="L6" s="365"/>
      <c r="M6" s="365"/>
      <c r="N6" s="365"/>
      <c r="O6" s="365"/>
      <c r="P6" s="365"/>
      <c r="Q6" s="365"/>
      <c r="R6" s="365"/>
      <c r="S6" s="285"/>
      <c r="T6" s="285"/>
      <c r="U6" s="285"/>
      <c r="V6" s="285"/>
      <c r="W6" s="285"/>
      <c r="X6" s="285"/>
      <c r="Y6" s="285"/>
      <c r="Z6" s="285"/>
      <c r="AA6" s="285"/>
      <c r="AB6" s="285"/>
      <c r="AC6" s="285"/>
      <c r="AD6" s="285"/>
      <c r="AE6" s="285"/>
      <c r="AF6" s="285"/>
    </row>
    <row r="7" spans="1:32" ht="15.75" customHeight="1" thickTop="1" x14ac:dyDescent="0.2">
      <c r="A7" s="66" t="s">
        <v>3</v>
      </c>
      <c r="B7" s="68">
        <v>2008</v>
      </c>
      <c r="C7" s="67">
        <v>2009</v>
      </c>
      <c r="D7" s="68">
        <v>2010</v>
      </c>
      <c r="E7" s="67">
        <v>2011</v>
      </c>
      <c r="F7" s="68">
        <v>2012</v>
      </c>
      <c r="G7" s="67">
        <v>2013</v>
      </c>
      <c r="H7" s="68">
        <v>2014</v>
      </c>
      <c r="I7" s="67">
        <v>2015</v>
      </c>
      <c r="J7" s="68">
        <v>2016</v>
      </c>
      <c r="K7" s="67">
        <v>2017</v>
      </c>
      <c r="L7" s="68">
        <v>2018</v>
      </c>
      <c r="M7" s="67" t="s">
        <v>240</v>
      </c>
      <c r="N7" s="68" t="s">
        <v>241</v>
      </c>
      <c r="O7" s="67" t="s">
        <v>94</v>
      </c>
      <c r="P7" s="68" t="s">
        <v>95</v>
      </c>
      <c r="Q7" s="67" t="s">
        <v>96</v>
      </c>
      <c r="R7" s="68" t="s">
        <v>86</v>
      </c>
      <c r="S7" s="67">
        <v>2025</v>
      </c>
    </row>
    <row r="8" spans="1:32" x14ac:dyDescent="0.2">
      <c r="A8" s="61" t="s">
        <v>492</v>
      </c>
      <c r="B8" s="89">
        <v>98.8</v>
      </c>
      <c r="C8" s="88">
        <v>113.8</v>
      </c>
      <c r="D8" s="89">
        <v>103</v>
      </c>
      <c r="E8" s="88">
        <v>98.2</v>
      </c>
      <c r="F8" s="89">
        <v>93.8</v>
      </c>
      <c r="G8" s="88">
        <v>101.8</v>
      </c>
      <c r="H8" s="89">
        <v>100.8</v>
      </c>
      <c r="I8" s="88">
        <v>99.3</v>
      </c>
      <c r="J8" s="89">
        <v>90.6</v>
      </c>
      <c r="K8" s="88">
        <v>104.4</v>
      </c>
      <c r="L8" s="89">
        <v>107.1</v>
      </c>
      <c r="M8" s="88">
        <v>90.7</v>
      </c>
      <c r="N8" s="89">
        <v>112.2</v>
      </c>
      <c r="O8" s="88">
        <v>142.30000000000001</v>
      </c>
      <c r="P8" s="89">
        <v>109</v>
      </c>
      <c r="Q8" s="88">
        <v>126.84</v>
      </c>
      <c r="R8" s="339">
        <v>124.88</v>
      </c>
      <c r="S8" s="88"/>
    </row>
    <row r="9" spans="1:32" x14ac:dyDescent="0.2">
      <c r="A9" s="291" t="s">
        <v>242</v>
      </c>
      <c r="B9" s="91"/>
      <c r="C9" s="91"/>
      <c r="D9" s="91"/>
      <c r="E9" s="91"/>
      <c r="F9" s="91"/>
      <c r="G9" s="91"/>
      <c r="H9" s="91"/>
      <c r="I9" s="91"/>
      <c r="J9" s="91"/>
      <c r="K9" s="91"/>
      <c r="L9" s="91"/>
      <c r="M9" s="91"/>
      <c r="N9" s="91"/>
      <c r="O9" s="91"/>
      <c r="P9" s="91"/>
      <c r="Q9" s="91"/>
      <c r="R9" s="340"/>
      <c r="S9" s="91"/>
    </row>
    <row r="10" spans="1:32" x14ac:dyDescent="0.2">
      <c r="A10" s="17" t="s">
        <v>128</v>
      </c>
      <c r="B10" s="202">
        <v>97.806343439988822</v>
      </c>
      <c r="C10" s="207">
        <v>88.437907279836153</v>
      </c>
      <c r="D10" s="202">
        <v>83.83791336748952</v>
      </c>
      <c r="E10" s="207">
        <v>79.402148528724894</v>
      </c>
      <c r="F10" s="202">
        <v>75.138536676998214</v>
      </c>
      <c r="G10" s="207">
        <v>61.445384506309971</v>
      </c>
      <c r="H10" s="202">
        <v>57.1</v>
      </c>
      <c r="I10" s="207">
        <v>68.177944434975288</v>
      </c>
      <c r="J10" s="202">
        <v>103.4601678353834</v>
      </c>
      <c r="K10" s="207">
        <v>104.4022968505307</v>
      </c>
      <c r="L10" s="202">
        <v>116.7337885951089</v>
      </c>
      <c r="M10" s="207">
        <v>64.7</v>
      </c>
      <c r="N10" s="202">
        <v>77.00053308061365</v>
      </c>
      <c r="O10" s="207">
        <v>59.706482929916547</v>
      </c>
      <c r="P10" s="208" t="s">
        <v>6</v>
      </c>
      <c r="Q10" s="207">
        <v>55.09</v>
      </c>
      <c r="R10" s="208">
        <v>40.57</v>
      </c>
      <c r="S10" s="207"/>
    </row>
    <row r="11" spans="1:32" x14ac:dyDescent="0.2">
      <c r="A11" s="17" t="s">
        <v>129</v>
      </c>
      <c r="B11" s="202">
        <v>16.482610845557939</v>
      </c>
      <c r="C11" s="207">
        <v>98.586920801840293</v>
      </c>
      <c r="D11" s="202">
        <v>98.781692459664157</v>
      </c>
      <c r="E11" s="207">
        <v>16.608536787908989</v>
      </c>
      <c r="F11" s="202">
        <v>84.317032040472171</v>
      </c>
      <c r="G11" s="207">
        <v>85.836909871244629</v>
      </c>
      <c r="H11" s="202">
        <v>87.4</v>
      </c>
      <c r="I11" s="207">
        <v>202.5931928687196</v>
      </c>
      <c r="J11" s="202">
        <v>20.863759649488841</v>
      </c>
      <c r="K11" s="207">
        <v>128.75536480686699</v>
      </c>
      <c r="L11" s="202">
        <v>44.02377283733216</v>
      </c>
      <c r="M11" s="207">
        <v>22.7</v>
      </c>
      <c r="N11" s="202">
        <v>91.694327788882973</v>
      </c>
      <c r="O11" s="207">
        <v>233.36351501460851</v>
      </c>
      <c r="P11" s="208" t="s">
        <v>6</v>
      </c>
      <c r="Q11" s="207">
        <v>71.63</v>
      </c>
      <c r="R11" s="208">
        <v>250.73</v>
      </c>
      <c r="S11" s="207"/>
    </row>
    <row r="12" spans="1:32" x14ac:dyDescent="0.2">
      <c r="A12" s="17" t="s">
        <v>130</v>
      </c>
      <c r="B12" s="202">
        <v>84.24599831508003</v>
      </c>
      <c r="C12" s="207">
        <v>84.793668739400786</v>
      </c>
      <c r="D12" s="202">
        <v>85.61643835616438</v>
      </c>
      <c r="E12" s="207">
        <v>28.985507246376809</v>
      </c>
      <c r="F12" s="202">
        <v>118.6943620178042</v>
      </c>
      <c r="G12" s="207">
        <v>30.47851264858275</v>
      </c>
      <c r="H12" s="202">
        <v>218.9</v>
      </c>
      <c r="I12" s="207">
        <v>0</v>
      </c>
      <c r="J12" s="202">
        <v>212.85653469561521</v>
      </c>
      <c r="K12" s="207">
        <v>0</v>
      </c>
      <c r="L12" s="202">
        <v>43.122035360068999</v>
      </c>
      <c r="M12" s="207">
        <v>86.8</v>
      </c>
      <c r="N12" s="202">
        <v>43.464654542925693</v>
      </c>
      <c r="O12" s="207">
        <v>219.70682321510179</v>
      </c>
      <c r="P12" s="208" t="s">
        <v>6</v>
      </c>
      <c r="Q12" s="207">
        <v>203.94</v>
      </c>
      <c r="R12" s="208">
        <v>83.26</v>
      </c>
      <c r="S12" s="207"/>
    </row>
    <row r="13" spans="1:32" x14ac:dyDescent="0.2">
      <c r="A13" s="17" t="s">
        <v>131</v>
      </c>
      <c r="B13" s="202">
        <v>37.154003343860303</v>
      </c>
      <c r="C13" s="207">
        <v>74.377091855708443</v>
      </c>
      <c r="D13" s="202">
        <v>56.085249579360628</v>
      </c>
      <c r="E13" s="207">
        <v>18.939393939393941</v>
      </c>
      <c r="F13" s="202">
        <v>57.959814528593498</v>
      </c>
      <c r="G13" s="207">
        <v>98.853301700276788</v>
      </c>
      <c r="H13" s="202">
        <v>40.4</v>
      </c>
      <c r="I13" s="207">
        <v>115.23392486748099</v>
      </c>
      <c r="J13" s="202">
        <v>0</v>
      </c>
      <c r="K13" s="207">
        <v>216.65864227250839</v>
      </c>
      <c r="L13" s="202">
        <v>24.515812699190981</v>
      </c>
      <c r="M13" s="207">
        <v>100.1</v>
      </c>
      <c r="N13" s="202">
        <v>124.9000799360512</v>
      </c>
      <c r="O13" s="207">
        <v>101.7190519784356</v>
      </c>
      <c r="P13" s="208" t="s">
        <v>6</v>
      </c>
      <c r="Q13" s="207">
        <v>102.67</v>
      </c>
      <c r="R13" s="208">
        <v>23.5</v>
      </c>
      <c r="S13" s="207"/>
    </row>
    <row r="14" spans="1:32" x14ac:dyDescent="0.2">
      <c r="A14" s="17" t="s">
        <v>223</v>
      </c>
      <c r="B14" s="202">
        <v>71.073205401563612</v>
      </c>
      <c r="C14" s="207">
        <v>140.94432699083859</v>
      </c>
      <c r="D14" s="202">
        <v>140.54813773717501</v>
      </c>
      <c r="E14" s="207">
        <v>70.521861777150917</v>
      </c>
      <c r="F14" s="202">
        <v>142.04545454545459</v>
      </c>
      <c r="G14" s="207">
        <v>215.05376344086019</v>
      </c>
      <c r="H14" s="202">
        <v>217.4</v>
      </c>
      <c r="I14" s="207">
        <v>0</v>
      </c>
      <c r="J14" s="202">
        <v>0</v>
      </c>
      <c r="K14" s="207">
        <v>87.412587412587413</v>
      </c>
      <c r="L14" s="202">
        <v>346.32034632034629</v>
      </c>
      <c r="M14" s="207">
        <v>85.996353754600804</v>
      </c>
      <c r="N14" s="202">
        <v>82.995817010822648</v>
      </c>
      <c r="O14" s="207">
        <v>335.05327347048183</v>
      </c>
      <c r="P14" s="208" t="s">
        <v>6</v>
      </c>
      <c r="Q14" s="207">
        <v>228.83</v>
      </c>
      <c r="R14" s="209">
        <v>0</v>
      </c>
      <c r="S14" s="207"/>
    </row>
    <row r="15" spans="1:32" x14ac:dyDescent="0.2">
      <c r="A15" s="17" t="s">
        <v>133</v>
      </c>
      <c r="B15" s="202">
        <v>53.495007132667617</v>
      </c>
      <c r="C15" s="207">
        <v>71.68458781362007</v>
      </c>
      <c r="D15" s="202">
        <v>126.3537906137184</v>
      </c>
      <c r="E15" s="207">
        <v>54.694621695533272</v>
      </c>
      <c r="F15" s="202">
        <v>73.787124146836376</v>
      </c>
      <c r="G15" s="207">
        <v>93.440478415249487</v>
      </c>
      <c r="H15" s="202">
        <v>56.8</v>
      </c>
      <c r="I15" s="207">
        <v>98.951118147635071</v>
      </c>
      <c r="J15" s="202">
        <v>79.554494828957843</v>
      </c>
      <c r="K15" s="207">
        <v>19.928258270227179</v>
      </c>
      <c r="L15" s="202">
        <v>99.581756622186816</v>
      </c>
      <c r="M15" s="207">
        <v>19.899999999999999</v>
      </c>
      <c r="N15" s="202">
        <v>142.46753775389749</v>
      </c>
      <c r="O15" s="207">
        <v>102.80873463009419</v>
      </c>
      <c r="P15" s="208" t="s">
        <v>6</v>
      </c>
      <c r="Q15" s="207">
        <v>117.65</v>
      </c>
      <c r="R15" s="208">
        <v>113.25</v>
      </c>
      <c r="S15" s="207"/>
    </row>
    <row r="16" spans="1:32" x14ac:dyDescent="0.2">
      <c r="A16" s="17" t="s">
        <v>502</v>
      </c>
      <c r="B16" s="202">
        <v>94.786729857819907</v>
      </c>
      <c r="C16" s="207">
        <v>142.85714285714289</v>
      </c>
      <c r="D16" s="202">
        <v>192.30769230769229</v>
      </c>
      <c r="E16" s="207">
        <v>48.94762604013706</v>
      </c>
      <c r="F16" s="202">
        <v>50.226017076845807</v>
      </c>
      <c r="G16" s="207">
        <v>51.733057423693737</v>
      </c>
      <c r="H16" s="202">
        <v>0</v>
      </c>
      <c r="I16" s="207">
        <v>109.70927043335161</v>
      </c>
      <c r="J16" s="202">
        <v>114.28571428571431</v>
      </c>
      <c r="K16" s="207">
        <v>59.559261465157839</v>
      </c>
      <c r="L16" s="202">
        <v>61.957868649318463</v>
      </c>
      <c r="M16" s="207">
        <v>0</v>
      </c>
      <c r="N16" s="202">
        <v>251.55966995371301</v>
      </c>
      <c r="O16" s="207">
        <v>257.02976404667658</v>
      </c>
      <c r="P16" s="208" t="s">
        <v>6</v>
      </c>
      <c r="Q16" s="207">
        <v>353.36</v>
      </c>
      <c r="R16" s="209">
        <v>0</v>
      </c>
      <c r="S16" s="207"/>
    </row>
    <row r="17" spans="1:19" x14ac:dyDescent="0.2">
      <c r="A17" s="17" t="s">
        <v>500</v>
      </c>
      <c r="B17" s="202">
        <v>37.397157816005979</v>
      </c>
      <c r="C17" s="207">
        <v>37.299515106303623</v>
      </c>
      <c r="D17" s="202">
        <v>149.30944382232181</v>
      </c>
      <c r="E17" s="207">
        <v>37.56574004507889</v>
      </c>
      <c r="F17" s="202">
        <v>37.993920972644368</v>
      </c>
      <c r="G17" s="207">
        <v>77.011936850211782</v>
      </c>
      <c r="H17" s="202">
        <v>78</v>
      </c>
      <c r="I17" s="207">
        <v>49.776007964161273</v>
      </c>
      <c r="J17" s="202">
        <v>50.505050505050512</v>
      </c>
      <c r="K17" s="207">
        <v>51.0986203372509</v>
      </c>
      <c r="L17" s="202">
        <v>0</v>
      </c>
      <c r="M17" s="207">
        <v>0</v>
      </c>
      <c r="N17" s="202">
        <v>51.222160755629311</v>
      </c>
      <c r="O17" s="207">
        <v>103.2290032207449</v>
      </c>
      <c r="P17" s="208" t="s">
        <v>6</v>
      </c>
      <c r="Q17" s="207">
        <v>197.63</v>
      </c>
      <c r="R17" s="209">
        <v>0</v>
      </c>
      <c r="S17" s="207"/>
    </row>
    <row r="18" spans="1:19" x14ac:dyDescent="0.2">
      <c r="A18" s="17" t="s">
        <v>136</v>
      </c>
      <c r="B18" s="202">
        <v>155.17623586787849</v>
      </c>
      <c r="C18" s="207">
        <v>66.859817249832858</v>
      </c>
      <c r="D18" s="202">
        <v>22.44165170556553</v>
      </c>
      <c r="E18" s="207">
        <v>0</v>
      </c>
      <c r="F18" s="202">
        <v>91.491308325709056</v>
      </c>
      <c r="G18" s="207">
        <v>115.6604210039325</v>
      </c>
      <c r="H18" s="202">
        <v>70.2</v>
      </c>
      <c r="I18" s="207">
        <v>105.2077853761178</v>
      </c>
      <c r="J18" s="202">
        <v>105.318588730911</v>
      </c>
      <c r="K18" s="207">
        <v>105.15247108307049</v>
      </c>
      <c r="L18" s="202">
        <v>130.75313807531381</v>
      </c>
      <c r="M18" s="207">
        <v>130.5</v>
      </c>
      <c r="N18" s="202">
        <v>131.44749986855251</v>
      </c>
      <c r="O18" s="207">
        <v>185.85386576040781</v>
      </c>
      <c r="P18" s="208" t="s">
        <v>6</v>
      </c>
      <c r="Q18" s="207">
        <v>166.17</v>
      </c>
      <c r="R18" s="208">
        <v>117.92</v>
      </c>
      <c r="S18" s="207"/>
    </row>
    <row r="19" spans="1:19" x14ac:dyDescent="0.2">
      <c r="A19" s="17" t="s">
        <v>137</v>
      </c>
      <c r="B19" s="202">
        <v>0</v>
      </c>
      <c r="C19" s="207">
        <v>136.89253935660511</v>
      </c>
      <c r="D19" s="202">
        <v>68.073519400953032</v>
      </c>
      <c r="E19" s="207">
        <v>68.25938566552901</v>
      </c>
      <c r="F19" s="202">
        <v>206.46937370956641</v>
      </c>
      <c r="G19" s="207">
        <v>139.3728222996516</v>
      </c>
      <c r="H19" s="202">
        <v>281.89999999999998</v>
      </c>
      <c r="I19" s="207">
        <v>135.77732518669379</v>
      </c>
      <c r="J19" s="202">
        <v>276.05244996549351</v>
      </c>
      <c r="K19" s="207">
        <v>0</v>
      </c>
      <c r="L19" s="202">
        <v>141.94464158977999</v>
      </c>
      <c r="M19" s="207">
        <v>288.2</v>
      </c>
      <c r="N19" s="202">
        <v>0</v>
      </c>
      <c r="O19" s="207">
        <v>141.5668620289363</v>
      </c>
      <c r="P19" s="208" t="s">
        <v>6</v>
      </c>
      <c r="Q19" s="207">
        <v>361.01</v>
      </c>
      <c r="R19" s="208">
        <v>617.28</v>
      </c>
      <c r="S19" s="207"/>
    </row>
    <row r="20" spans="1:19" x14ac:dyDescent="0.2">
      <c r="A20" s="17" t="s">
        <v>138</v>
      </c>
      <c r="B20" s="202">
        <v>91.390970572107477</v>
      </c>
      <c r="C20" s="207">
        <v>109.449106165633</v>
      </c>
      <c r="D20" s="202">
        <v>109.3892433910665</v>
      </c>
      <c r="E20" s="207">
        <v>109.70927043335161</v>
      </c>
      <c r="F20" s="202">
        <v>92.148912642830823</v>
      </c>
      <c r="G20" s="207">
        <v>111.6279069767442</v>
      </c>
      <c r="H20" s="202">
        <v>56.3</v>
      </c>
      <c r="I20" s="207">
        <v>40.037368210329639</v>
      </c>
      <c r="J20" s="202">
        <v>81.933633756657116</v>
      </c>
      <c r="K20" s="207">
        <v>153.31010452961669</v>
      </c>
      <c r="L20" s="202">
        <v>70.942111237230421</v>
      </c>
      <c r="M20" s="207">
        <v>115.8</v>
      </c>
      <c r="N20" s="202">
        <v>165.2446446964731</v>
      </c>
      <c r="O20" s="207">
        <v>151.3717028490907</v>
      </c>
      <c r="P20" s="208" t="s">
        <v>6</v>
      </c>
      <c r="Q20" s="207">
        <v>130.96</v>
      </c>
      <c r="R20" s="208">
        <v>244.33</v>
      </c>
      <c r="S20" s="207"/>
    </row>
    <row r="21" spans="1:19" x14ac:dyDescent="0.2">
      <c r="A21" s="17" t="s">
        <v>139</v>
      </c>
      <c r="B21" s="202">
        <v>113.3358519078202</v>
      </c>
      <c r="C21" s="207">
        <v>95.657164721637656</v>
      </c>
      <c r="D21" s="202">
        <v>193.5359009096187</v>
      </c>
      <c r="E21" s="207">
        <v>156.6170712607674</v>
      </c>
      <c r="F21" s="202">
        <v>178.46519928613921</v>
      </c>
      <c r="G21" s="207">
        <v>80.385852090032159</v>
      </c>
      <c r="H21" s="202">
        <v>183</v>
      </c>
      <c r="I21" s="207">
        <v>87.734690296543249</v>
      </c>
      <c r="J21" s="202">
        <v>89.142449634515955</v>
      </c>
      <c r="K21" s="207">
        <v>18.07011203469462</v>
      </c>
      <c r="L21" s="202">
        <v>73.046018991964942</v>
      </c>
      <c r="M21" s="207">
        <v>74</v>
      </c>
      <c r="N21" s="202">
        <v>92.787101850545952</v>
      </c>
      <c r="O21" s="207">
        <v>131.0213677133402</v>
      </c>
      <c r="P21" s="208" t="s">
        <v>6</v>
      </c>
      <c r="Q21" s="207">
        <v>59.43</v>
      </c>
      <c r="R21" s="208">
        <v>208.39</v>
      </c>
      <c r="S21" s="207"/>
    </row>
    <row r="22" spans="1:19" x14ac:dyDescent="0.2">
      <c r="A22" s="17" t="s">
        <v>140</v>
      </c>
      <c r="B22" s="202">
        <v>91.064314171883893</v>
      </c>
      <c r="C22" s="207">
        <v>137.58312313689521</v>
      </c>
      <c r="D22" s="202">
        <v>69.364161849710982</v>
      </c>
      <c r="E22" s="207">
        <v>46.734431592475758</v>
      </c>
      <c r="F22" s="202">
        <v>59.171597633136088</v>
      </c>
      <c r="G22" s="207">
        <v>48.001920076803067</v>
      </c>
      <c r="H22" s="202">
        <v>60.8</v>
      </c>
      <c r="I22" s="207">
        <v>124.4469026548673</v>
      </c>
      <c r="J22" s="202">
        <v>83.845723868082729</v>
      </c>
      <c r="K22" s="207">
        <v>126.7605633802817</v>
      </c>
      <c r="L22" s="202">
        <v>141.58289678606829</v>
      </c>
      <c r="M22" s="207">
        <v>128.4</v>
      </c>
      <c r="N22" s="202">
        <v>114.6335452143361</v>
      </c>
      <c r="O22" s="207">
        <v>261.2906597298836</v>
      </c>
      <c r="P22" s="208" t="s">
        <v>6</v>
      </c>
      <c r="Q22" s="207">
        <v>247.83</v>
      </c>
      <c r="R22" s="208">
        <v>60.2</v>
      </c>
      <c r="S22" s="207"/>
    </row>
    <row r="23" spans="1:19" x14ac:dyDescent="0.2">
      <c r="A23" s="17" t="s">
        <v>243</v>
      </c>
      <c r="B23" s="202">
        <v>104.384133611691</v>
      </c>
      <c r="C23" s="207">
        <v>210.23125437981781</v>
      </c>
      <c r="D23" s="202">
        <v>35.373187124159877</v>
      </c>
      <c r="E23" s="207">
        <v>107.6040172166427</v>
      </c>
      <c r="F23" s="202">
        <v>72.939460247994163</v>
      </c>
      <c r="G23" s="207">
        <v>74.321813452248236</v>
      </c>
      <c r="H23" s="202">
        <v>75.7</v>
      </c>
      <c r="I23" s="207">
        <v>90.66183136899366</v>
      </c>
      <c r="J23" s="202">
        <v>180.99547511312221</v>
      </c>
      <c r="K23" s="207">
        <v>45.024763619990992</v>
      </c>
      <c r="L23" s="202">
        <v>44.682752457551388</v>
      </c>
      <c r="M23" s="207">
        <v>134.4</v>
      </c>
      <c r="N23" s="202">
        <v>0</v>
      </c>
      <c r="O23" s="207">
        <v>225.71732967370309</v>
      </c>
      <c r="P23" s="208" t="s">
        <v>6</v>
      </c>
      <c r="Q23" s="207">
        <v>341.3</v>
      </c>
      <c r="R23" s="208">
        <v>112.42</v>
      </c>
      <c r="S23" s="207"/>
    </row>
    <row r="24" spans="1:19" x14ac:dyDescent="0.2">
      <c r="A24" s="17" t="s">
        <v>142</v>
      </c>
      <c r="B24" s="202">
        <v>40.176777822418643</v>
      </c>
      <c r="C24" s="207">
        <v>40.56795131845842</v>
      </c>
      <c r="D24" s="202">
        <v>122.9508196721312</v>
      </c>
      <c r="E24" s="207">
        <v>41.407867494824018</v>
      </c>
      <c r="F24" s="202">
        <v>167.64459346186089</v>
      </c>
      <c r="G24" s="207">
        <v>169.9235344095157</v>
      </c>
      <c r="H24" s="202">
        <v>257.8</v>
      </c>
      <c r="I24" s="207">
        <v>84.24599831508003</v>
      </c>
      <c r="J24" s="202">
        <v>43.840420868040333</v>
      </c>
      <c r="K24" s="207">
        <v>91.157702825888791</v>
      </c>
      <c r="L24" s="202">
        <v>236.74242424242419</v>
      </c>
      <c r="M24" s="207">
        <v>246.7</v>
      </c>
      <c r="N24" s="202">
        <v>379.70838396111782</v>
      </c>
      <c r="O24" s="207">
        <v>434.73220496174338</v>
      </c>
      <c r="P24" s="208" t="s">
        <v>6</v>
      </c>
      <c r="Q24" s="207">
        <v>167.13</v>
      </c>
      <c r="R24" s="208">
        <v>325.10000000000002</v>
      </c>
      <c r="S24" s="207"/>
    </row>
    <row r="25" spans="1:19" x14ac:dyDescent="0.2">
      <c r="A25" s="17" t="s">
        <v>178</v>
      </c>
      <c r="B25" s="202">
        <v>0</v>
      </c>
      <c r="C25" s="207">
        <v>268.0965147453083</v>
      </c>
      <c r="D25" s="202">
        <v>135.1351351351351</v>
      </c>
      <c r="E25" s="207">
        <v>0</v>
      </c>
      <c r="F25" s="202">
        <v>0</v>
      </c>
      <c r="G25" s="207">
        <v>142.85714285714289</v>
      </c>
      <c r="H25" s="202">
        <v>0</v>
      </c>
      <c r="I25" s="207">
        <v>257.73195876288662</v>
      </c>
      <c r="J25" s="202">
        <v>130.89005235602099</v>
      </c>
      <c r="K25" s="207">
        <v>265.95744680851061</v>
      </c>
      <c r="L25" s="202">
        <v>134.4086021505376</v>
      </c>
      <c r="M25" s="207">
        <v>0</v>
      </c>
      <c r="N25" s="202">
        <v>0</v>
      </c>
      <c r="O25" s="207">
        <v>131.08221476510059</v>
      </c>
      <c r="P25" s="208" t="s">
        <v>6</v>
      </c>
      <c r="Q25" s="207">
        <v>114.68</v>
      </c>
      <c r="R25" s="208">
        <v>113.51</v>
      </c>
      <c r="S25" s="207"/>
    </row>
    <row r="26" spans="1:19" x14ac:dyDescent="0.2">
      <c r="A26" s="17" t="s">
        <v>143</v>
      </c>
      <c r="B26" s="202">
        <v>43.327556325823217</v>
      </c>
      <c r="C26" s="207">
        <v>108.6248099065827</v>
      </c>
      <c r="D26" s="202">
        <v>65.459306131355007</v>
      </c>
      <c r="E26" s="207">
        <v>109.8901098901099</v>
      </c>
      <c r="F26" s="202">
        <v>44.424700133274101</v>
      </c>
      <c r="G26" s="207">
        <v>89.907844459429086</v>
      </c>
      <c r="H26" s="202">
        <v>68.2</v>
      </c>
      <c r="I26" s="207">
        <v>96.969696969696969</v>
      </c>
      <c r="J26" s="202">
        <v>98.546440009854649</v>
      </c>
      <c r="K26" s="207">
        <v>0</v>
      </c>
      <c r="L26" s="202">
        <v>75.795856493178377</v>
      </c>
      <c r="M26" s="207">
        <v>25.6</v>
      </c>
      <c r="N26" s="202">
        <v>155.0628004341759</v>
      </c>
      <c r="O26" s="207">
        <v>182.71991647089541</v>
      </c>
      <c r="P26" s="208" t="s">
        <v>6</v>
      </c>
      <c r="Q26" s="207">
        <v>206.37</v>
      </c>
      <c r="R26" s="208">
        <v>86.13</v>
      </c>
      <c r="S26" s="207"/>
    </row>
    <row r="27" spans="1:19" x14ac:dyDescent="0.2">
      <c r="A27" s="17" t="s">
        <v>144</v>
      </c>
      <c r="B27" s="202">
        <v>111.8389519092507</v>
      </c>
      <c r="C27" s="207">
        <v>80.153895479320298</v>
      </c>
      <c r="D27" s="202">
        <v>96.71179883945841</v>
      </c>
      <c r="E27" s="207">
        <v>32.49390739236393</v>
      </c>
      <c r="F27" s="202">
        <v>49.228749589760433</v>
      </c>
      <c r="G27" s="207">
        <v>66.368010618881698</v>
      </c>
      <c r="H27" s="202">
        <v>67.099999999999994</v>
      </c>
      <c r="I27" s="207">
        <v>51.046452271567127</v>
      </c>
      <c r="J27" s="202">
        <v>86.460314715545564</v>
      </c>
      <c r="K27" s="207">
        <v>157.78401122019639</v>
      </c>
      <c r="L27" s="202">
        <v>159.51790145338529</v>
      </c>
      <c r="M27" s="207">
        <v>53.9</v>
      </c>
      <c r="N27" s="202">
        <v>90.242282480002302</v>
      </c>
      <c r="O27" s="207">
        <v>128.07564513532111</v>
      </c>
      <c r="P27" s="208" t="s">
        <v>6</v>
      </c>
      <c r="Q27" s="207">
        <v>104.52</v>
      </c>
      <c r="R27" s="208">
        <v>191.39</v>
      </c>
      <c r="S27" s="207"/>
    </row>
    <row r="28" spans="1:19" x14ac:dyDescent="0.2">
      <c r="A28" s="17" t="s">
        <v>145</v>
      </c>
      <c r="B28" s="202">
        <v>0</v>
      </c>
      <c r="C28" s="207">
        <v>0</v>
      </c>
      <c r="D28" s="202">
        <v>102.1972406745018</v>
      </c>
      <c r="E28" s="207">
        <v>103.51966873706</v>
      </c>
      <c r="F28" s="202">
        <v>104.98687664041999</v>
      </c>
      <c r="G28" s="207">
        <v>53.333333333333343</v>
      </c>
      <c r="H28" s="202">
        <v>270.7</v>
      </c>
      <c r="I28" s="207">
        <v>58.927519151443732</v>
      </c>
      <c r="J28" s="202">
        <v>60.496067755595888</v>
      </c>
      <c r="K28" s="207">
        <v>62.034739454094293</v>
      </c>
      <c r="L28" s="202">
        <v>63.451776649746193</v>
      </c>
      <c r="M28" s="207">
        <v>130.19999999999999</v>
      </c>
      <c r="N28" s="202">
        <v>66.723604142201339</v>
      </c>
      <c r="O28" s="207">
        <v>135.76257840288901</v>
      </c>
      <c r="P28" s="208" t="s">
        <v>6</v>
      </c>
      <c r="Q28" s="207">
        <v>91.16</v>
      </c>
      <c r="R28" s="209">
        <v>0</v>
      </c>
      <c r="S28" s="207"/>
    </row>
    <row r="29" spans="1:19" x14ac:dyDescent="0.2">
      <c r="A29" s="17" t="s">
        <v>225</v>
      </c>
      <c r="B29" s="202">
        <v>327.10280373831779</v>
      </c>
      <c r="C29" s="207">
        <v>187.17828731867101</v>
      </c>
      <c r="D29" s="202">
        <v>234.9624060150376</v>
      </c>
      <c r="E29" s="207">
        <v>142.1127427759356</v>
      </c>
      <c r="F29" s="202">
        <v>0</v>
      </c>
      <c r="G29" s="207">
        <v>97.134531325886343</v>
      </c>
      <c r="H29" s="202">
        <v>98.4</v>
      </c>
      <c r="I29" s="207">
        <v>142.5178147268409</v>
      </c>
      <c r="J29" s="202">
        <v>48.309178743961347</v>
      </c>
      <c r="K29" s="207">
        <v>97.99118079372856</v>
      </c>
      <c r="L29" s="202">
        <v>49.554013875123893</v>
      </c>
      <c r="M29" s="207">
        <v>100.5</v>
      </c>
      <c r="N29" s="202">
        <v>196.35178385595631</v>
      </c>
      <c r="O29" s="207">
        <v>198.404825205349</v>
      </c>
      <c r="P29" s="208" t="s">
        <v>6</v>
      </c>
      <c r="Q29" s="207">
        <v>76.099999999999994</v>
      </c>
      <c r="R29" s="208">
        <v>72.05</v>
      </c>
      <c r="S29" s="207"/>
    </row>
    <row r="30" spans="1:19" x14ac:dyDescent="0.2">
      <c r="A30" s="17" t="s">
        <v>226</v>
      </c>
      <c r="B30" s="202">
        <v>92.655506825622339</v>
      </c>
      <c r="C30" s="207">
        <v>104.4290189815099</v>
      </c>
      <c r="D30" s="202">
        <v>61.282019855374443</v>
      </c>
      <c r="E30" s="207">
        <v>49.158166400393263</v>
      </c>
      <c r="F30" s="202">
        <v>99.083477830071828</v>
      </c>
      <c r="G30" s="207">
        <v>50.03752814610958</v>
      </c>
      <c r="H30" s="202">
        <v>69.400000000000006</v>
      </c>
      <c r="I30" s="207">
        <v>127.8874590360483</v>
      </c>
      <c r="J30" s="202">
        <v>111.5893511876295</v>
      </c>
      <c r="K30" s="207">
        <v>134.82433182647321</v>
      </c>
      <c r="L30" s="202">
        <v>149.47683109118091</v>
      </c>
      <c r="M30" s="207">
        <v>125.1</v>
      </c>
      <c r="N30" s="202">
        <v>102.53077500646729</v>
      </c>
      <c r="O30" s="207">
        <v>118.74453775126339</v>
      </c>
      <c r="P30" s="208" t="s">
        <v>6</v>
      </c>
      <c r="Q30" s="207">
        <v>115.06399999999999</v>
      </c>
      <c r="R30" s="208">
        <v>109.65</v>
      </c>
      <c r="S30" s="207"/>
    </row>
    <row r="31" spans="1:19" x14ac:dyDescent="0.2">
      <c r="A31" s="17" t="s">
        <v>179</v>
      </c>
      <c r="B31" s="202">
        <v>100.4520341536916</v>
      </c>
      <c r="C31" s="207">
        <v>50.890585241730278</v>
      </c>
      <c r="D31" s="202">
        <v>103.3947957952783</v>
      </c>
      <c r="E31" s="207">
        <v>35.16174402250352</v>
      </c>
      <c r="F31" s="202">
        <v>144.06627048442289</v>
      </c>
      <c r="G31" s="207">
        <v>55.452865064694997</v>
      </c>
      <c r="H31" s="202">
        <v>151.6</v>
      </c>
      <c r="I31" s="207">
        <v>99.581756622186816</v>
      </c>
      <c r="J31" s="202">
        <v>145.1378809869376</v>
      </c>
      <c r="K31" s="207">
        <v>64.724919093851128</v>
      </c>
      <c r="L31" s="202">
        <v>112.08249271463799</v>
      </c>
      <c r="M31" s="207">
        <v>93.6</v>
      </c>
      <c r="N31" s="202">
        <v>165.62088905293251</v>
      </c>
      <c r="O31" s="207">
        <v>194.65856887020169</v>
      </c>
      <c r="P31" s="208" t="s">
        <v>6</v>
      </c>
      <c r="Q31" s="207">
        <v>110.67</v>
      </c>
      <c r="R31" s="208">
        <v>131.47999999999999</v>
      </c>
      <c r="S31" s="207"/>
    </row>
    <row r="32" spans="1:19" x14ac:dyDescent="0.2">
      <c r="A32" s="17" t="s">
        <v>244</v>
      </c>
      <c r="B32" s="202">
        <v>143.45331246739701</v>
      </c>
      <c r="C32" s="207">
        <v>65.427898455901598</v>
      </c>
      <c r="D32" s="202">
        <v>78.895463510848117</v>
      </c>
      <c r="E32" s="207">
        <v>145.75327944878759</v>
      </c>
      <c r="F32" s="202">
        <v>66.961296370697738</v>
      </c>
      <c r="G32" s="207">
        <v>94.902386117136658</v>
      </c>
      <c r="H32" s="202">
        <v>54.8</v>
      </c>
      <c r="I32" s="207">
        <v>238.98941618299759</v>
      </c>
      <c r="J32" s="202">
        <v>188.77638579028661</v>
      </c>
      <c r="K32" s="207">
        <v>206.50490449148171</v>
      </c>
      <c r="L32" s="202">
        <v>103.27022375215149</v>
      </c>
      <c r="M32" s="207">
        <v>86.2</v>
      </c>
      <c r="N32" s="202">
        <v>106.2639028606243</v>
      </c>
      <c r="O32" s="207">
        <v>161.37824190957079</v>
      </c>
      <c r="P32" s="208" t="s">
        <v>6</v>
      </c>
      <c r="Q32" s="207">
        <v>191.84</v>
      </c>
      <c r="R32" s="208">
        <v>255.8</v>
      </c>
      <c r="S32" s="207"/>
    </row>
    <row r="33" spans="1:31" x14ac:dyDescent="0.2">
      <c r="A33" s="17" t="s">
        <v>209</v>
      </c>
      <c r="B33" s="202">
        <v>99.601593625498012</v>
      </c>
      <c r="C33" s="207">
        <v>66.934404283801868</v>
      </c>
      <c r="D33" s="202">
        <v>101.5228426395939</v>
      </c>
      <c r="E33" s="207">
        <v>34.305317324185253</v>
      </c>
      <c r="F33" s="202">
        <v>34.867503486750337</v>
      </c>
      <c r="G33" s="207">
        <v>35.460992907801419</v>
      </c>
      <c r="H33" s="202">
        <v>108.3</v>
      </c>
      <c r="I33" s="207">
        <v>0</v>
      </c>
      <c r="J33" s="202">
        <v>84.139671855279772</v>
      </c>
      <c r="K33" s="207">
        <v>124.2236024844721</v>
      </c>
      <c r="L33" s="202">
        <v>121.9512195121951</v>
      </c>
      <c r="M33" s="207">
        <v>40</v>
      </c>
      <c r="N33" s="202">
        <v>80.749354005167959</v>
      </c>
      <c r="O33" s="207">
        <v>227.33472765299621</v>
      </c>
      <c r="P33" s="208" t="s">
        <v>6</v>
      </c>
      <c r="Q33" s="207">
        <v>53.56</v>
      </c>
      <c r="R33" s="208">
        <v>111.23</v>
      </c>
      <c r="S33" s="207"/>
    </row>
    <row r="34" spans="1:31" x14ac:dyDescent="0.2">
      <c r="A34" s="17" t="s">
        <v>150</v>
      </c>
      <c r="B34" s="202">
        <v>70.942111237230421</v>
      </c>
      <c r="C34" s="207">
        <v>104.64729106217</v>
      </c>
      <c r="D34" s="202">
        <v>81.328039037458737</v>
      </c>
      <c r="E34" s="207">
        <v>91.504527066075894</v>
      </c>
      <c r="F34" s="202">
        <v>72.8650539201399</v>
      </c>
      <c r="G34" s="207">
        <v>63.737987840753092</v>
      </c>
      <c r="H34" s="202">
        <v>89</v>
      </c>
      <c r="I34" s="207">
        <v>64.372659176029956</v>
      </c>
      <c r="J34" s="202">
        <v>76.121325682164198</v>
      </c>
      <c r="K34" s="207">
        <v>99.362908410777962</v>
      </c>
      <c r="L34" s="202">
        <v>40.718980862078993</v>
      </c>
      <c r="M34" s="207">
        <v>110.2</v>
      </c>
      <c r="N34" s="202">
        <v>157.8124159795008</v>
      </c>
      <c r="O34" s="207">
        <v>100.0037648476178</v>
      </c>
      <c r="P34" s="208" t="s">
        <v>6</v>
      </c>
      <c r="Q34" s="207">
        <v>130.85</v>
      </c>
      <c r="R34" s="208">
        <v>132.19</v>
      </c>
      <c r="S34" s="207"/>
    </row>
    <row r="35" spans="1:31" x14ac:dyDescent="0.2">
      <c r="A35" s="17" t="s">
        <v>228</v>
      </c>
      <c r="B35" s="202">
        <v>464.57607433217191</v>
      </c>
      <c r="C35" s="207">
        <v>230.68050749711651</v>
      </c>
      <c r="D35" s="202">
        <v>0</v>
      </c>
      <c r="E35" s="207">
        <v>116.4144353899884</v>
      </c>
      <c r="F35" s="202">
        <v>117.3708920187793</v>
      </c>
      <c r="G35" s="207">
        <v>118.6239620403322</v>
      </c>
      <c r="H35" s="202">
        <v>120</v>
      </c>
      <c r="I35" s="207">
        <v>0</v>
      </c>
      <c r="J35" s="202">
        <v>228.0501710376283</v>
      </c>
      <c r="K35" s="207">
        <v>228.57142857142861</v>
      </c>
      <c r="L35" s="202">
        <v>114.02508551881409</v>
      </c>
      <c r="M35" s="207">
        <v>0</v>
      </c>
      <c r="N35" s="202">
        <v>0</v>
      </c>
      <c r="O35" s="207">
        <v>227.33472765299621</v>
      </c>
      <c r="P35" s="208" t="s">
        <v>6</v>
      </c>
      <c r="Q35" s="207">
        <v>78.489999999999995</v>
      </c>
      <c r="R35" s="208">
        <v>91.58</v>
      </c>
      <c r="S35" s="207"/>
    </row>
    <row r="36" spans="1:31" x14ac:dyDescent="0.2">
      <c r="A36" s="17" t="s">
        <v>152</v>
      </c>
      <c r="B36" s="202">
        <v>72.516316171138513</v>
      </c>
      <c r="C36" s="207">
        <v>146.37716516223469</v>
      </c>
      <c r="D36" s="202">
        <v>123.06177701206011</v>
      </c>
      <c r="E36" s="207">
        <v>74.55268389662028</v>
      </c>
      <c r="F36" s="202">
        <v>150.90543259557339</v>
      </c>
      <c r="G36" s="207">
        <v>152.8273051451859</v>
      </c>
      <c r="H36" s="202">
        <v>128.80000000000001</v>
      </c>
      <c r="I36" s="207">
        <v>214.06727828746179</v>
      </c>
      <c r="J36" s="202">
        <v>124.1464928615767</v>
      </c>
      <c r="K36" s="207">
        <v>62.853551225644253</v>
      </c>
      <c r="L36" s="202">
        <v>126.94382735639481</v>
      </c>
      <c r="M36" s="207">
        <v>128.4950657894737</v>
      </c>
      <c r="N36" s="202">
        <v>0</v>
      </c>
      <c r="O36" s="207">
        <v>222.62365153673929</v>
      </c>
      <c r="P36" s="208" t="s">
        <v>6</v>
      </c>
      <c r="Q36" s="207">
        <v>112.71</v>
      </c>
      <c r="R36" s="208">
        <v>132.88999999999999</v>
      </c>
      <c r="S36" s="207"/>
    </row>
    <row r="37" spans="1:31" x14ac:dyDescent="0.2">
      <c r="A37" s="17" t="s">
        <v>181</v>
      </c>
      <c r="B37" s="202">
        <v>66.548358473824308</v>
      </c>
      <c r="C37" s="207">
        <v>88.908646365859084</v>
      </c>
      <c r="D37" s="202">
        <v>89.265788886409283</v>
      </c>
      <c r="E37" s="207">
        <v>134.95276653171391</v>
      </c>
      <c r="F37" s="202">
        <v>113.7915339098771</v>
      </c>
      <c r="G37" s="207">
        <v>69.188191881918812</v>
      </c>
      <c r="H37" s="202">
        <v>70.099999999999994</v>
      </c>
      <c r="I37" s="207">
        <v>98.103335513407458</v>
      </c>
      <c r="J37" s="202">
        <v>98.522167487684726</v>
      </c>
      <c r="K37" s="207">
        <v>65.746219592373436</v>
      </c>
      <c r="L37" s="202">
        <v>65.616797900262469</v>
      </c>
      <c r="M37" s="207">
        <v>197</v>
      </c>
      <c r="N37" s="202">
        <v>132.952203682776</v>
      </c>
      <c r="O37" s="207">
        <v>67.181726570372845</v>
      </c>
      <c r="P37" s="208" t="s">
        <v>6</v>
      </c>
      <c r="Q37" s="210">
        <v>0</v>
      </c>
      <c r="R37" s="209">
        <v>0</v>
      </c>
      <c r="S37" s="210"/>
    </row>
    <row r="38" spans="1:31" x14ac:dyDescent="0.2">
      <c r="A38" s="17" t="s">
        <v>154</v>
      </c>
      <c r="B38" s="202">
        <v>144.9537959775322</v>
      </c>
      <c r="C38" s="207">
        <v>72.306579898770792</v>
      </c>
      <c r="D38" s="202">
        <v>36.212203512583741</v>
      </c>
      <c r="E38" s="207">
        <v>127.76054024457019</v>
      </c>
      <c r="F38" s="202">
        <v>55.514433752775723</v>
      </c>
      <c r="G38" s="207">
        <v>94.073377234242713</v>
      </c>
      <c r="H38" s="202">
        <v>95.6</v>
      </c>
      <c r="I38" s="207">
        <v>53.064473335102143</v>
      </c>
      <c r="J38" s="202">
        <v>106.2699256110521</v>
      </c>
      <c r="K38" s="207">
        <v>185.6271546009016</v>
      </c>
      <c r="L38" s="202">
        <v>79.176563737133804</v>
      </c>
      <c r="M38" s="207">
        <v>105.3</v>
      </c>
      <c r="N38" s="202">
        <v>79.756688927644717</v>
      </c>
      <c r="O38" s="207">
        <v>134.1662373347072</v>
      </c>
      <c r="P38" s="208" t="s">
        <v>6</v>
      </c>
      <c r="Q38" s="207">
        <v>81.27</v>
      </c>
      <c r="R38" s="208">
        <v>269.25</v>
      </c>
      <c r="S38" s="207"/>
    </row>
    <row r="39" spans="1:31" x14ac:dyDescent="0.2">
      <c r="A39" s="17" t="s">
        <v>155</v>
      </c>
      <c r="B39" s="202">
        <v>50.075112669003502</v>
      </c>
      <c r="C39" s="207">
        <v>150.07503751875939</v>
      </c>
      <c r="D39" s="202">
        <v>100.35122930255891</v>
      </c>
      <c r="E39" s="207">
        <v>253.0364372469636</v>
      </c>
      <c r="F39" s="202">
        <v>0</v>
      </c>
      <c r="G39" s="207">
        <v>52.056220718375847</v>
      </c>
      <c r="H39" s="202">
        <v>211.4</v>
      </c>
      <c r="I39" s="207">
        <v>186.45121193287761</v>
      </c>
      <c r="J39" s="202">
        <v>0</v>
      </c>
      <c r="K39" s="207">
        <v>63.25110689437065</v>
      </c>
      <c r="L39" s="202">
        <v>190.59720457433289</v>
      </c>
      <c r="M39" s="207">
        <v>63.897763578274763</v>
      </c>
      <c r="N39" s="202">
        <v>65.195848328378446</v>
      </c>
      <c r="O39" s="207">
        <v>264.84453625721699</v>
      </c>
      <c r="P39" s="208" t="s">
        <v>6</v>
      </c>
      <c r="Q39" s="207">
        <v>505.78</v>
      </c>
      <c r="R39" s="208">
        <v>347.4</v>
      </c>
      <c r="S39" s="207"/>
    </row>
    <row r="40" spans="1:31" x14ac:dyDescent="0.2">
      <c r="A40" s="17" t="s">
        <v>229</v>
      </c>
      <c r="B40" s="202">
        <v>0</v>
      </c>
      <c r="C40" s="207">
        <v>0</v>
      </c>
      <c r="D40" s="202">
        <v>0</v>
      </c>
      <c r="E40" s="207">
        <v>65.316786414108435</v>
      </c>
      <c r="F40" s="202">
        <v>133.7792642140468</v>
      </c>
      <c r="G40" s="207">
        <v>0</v>
      </c>
      <c r="H40" s="202">
        <v>70.099999999999994</v>
      </c>
      <c r="I40" s="207">
        <v>94.250706880301607</v>
      </c>
      <c r="J40" s="202">
        <v>97.465886939571149</v>
      </c>
      <c r="K40" s="207">
        <v>100.8064516129032</v>
      </c>
      <c r="L40" s="202">
        <v>207.6843198338525</v>
      </c>
      <c r="M40" s="207">
        <v>107.5</v>
      </c>
      <c r="N40" s="202">
        <v>115.3668666359022</v>
      </c>
      <c r="O40" s="207">
        <v>237.47328425552129</v>
      </c>
      <c r="P40" s="208" t="s">
        <v>6</v>
      </c>
      <c r="Q40" s="207">
        <v>243.61</v>
      </c>
      <c r="R40" s="209">
        <v>0</v>
      </c>
      <c r="S40" s="207"/>
    </row>
    <row r="41" spans="1:31" ht="15.75" customHeight="1" thickBot="1" x14ac:dyDescent="0.25">
      <c r="A41" s="164" t="s">
        <v>157</v>
      </c>
      <c r="B41" s="212">
        <v>79.517187946009869</v>
      </c>
      <c r="C41" s="211">
        <v>101.787386507064</v>
      </c>
      <c r="D41" s="212">
        <v>103.88658029821561</v>
      </c>
      <c r="E41" s="211">
        <v>106.367746026551</v>
      </c>
      <c r="F41" s="212">
        <v>78.344054098631034</v>
      </c>
      <c r="G41" s="211">
        <v>124.8881210582187</v>
      </c>
      <c r="H41" s="212">
        <v>94.5</v>
      </c>
      <c r="I41" s="211">
        <v>93.881157499447795</v>
      </c>
      <c r="J41" s="212">
        <v>81.008929393353583</v>
      </c>
      <c r="K41" s="211">
        <v>106.53148188964811</v>
      </c>
      <c r="L41" s="212">
        <v>131.53087321885269</v>
      </c>
      <c r="M41" s="211">
        <v>80.099999999999994</v>
      </c>
      <c r="N41" s="212">
        <v>108.5568417860554</v>
      </c>
      <c r="O41" s="211">
        <v>133.1702619086175</v>
      </c>
      <c r="P41" s="213" t="s">
        <v>6</v>
      </c>
      <c r="Q41" s="211">
        <v>134.99</v>
      </c>
      <c r="R41" s="213">
        <v>130.38999999999999</v>
      </c>
      <c r="S41" s="211"/>
    </row>
    <row r="42" spans="1:31" ht="15.75" customHeight="1" thickTop="1" x14ac:dyDescent="0.2">
      <c r="A42" s="329" t="s">
        <v>10</v>
      </c>
      <c r="B42" s="326"/>
      <c r="C42" s="326"/>
      <c r="D42" s="326"/>
      <c r="E42" s="326"/>
      <c r="F42" s="326"/>
      <c r="G42" s="326"/>
      <c r="H42" s="326"/>
      <c r="I42" s="326"/>
      <c r="J42" s="326"/>
      <c r="K42" s="326"/>
      <c r="L42" s="326"/>
      <c r="M42" s="326"/>
      <c r="N42" s="326"/>
      <c r="O42" s="326"/>
      <c r="P42" s="326"/>
      <c r="Q42" s="326"/>
      <c r="R42" s="341"/>
      <c r="S42" s="326"/>
      <c r="T42" s="326"/>
      <c r="U42" s="326"/>
      <c r="V42" s="326"/>
      <c r="W42" s="326"/>
      <c r="X42" s="326"/>
      <c r="Y42" s="326"/>
      <c r="Z42" s="326"/>
    </row>
    <row r="43" spans="1:31" x14ac:dyDescent="0.2">
      <c r="A43" s="399" t="s">
        <v>490</v>
      </c>
      <c r="B43" s="399"/>
      <c r="C43" s="399"/>
      <c r="D43" s="399"/>
      <c r="E43" s="399"/>
      <c r="F43" s="399"/>
      <c r="G43" s="399"/>
      <c r="H43" s="399"/>
      <c r="I43" s="399"/>
      <c r="J43" s="399"/>
      <c r="K43" s="399"/>
      <c r="L43" s="399"/>
      <c r="M43" s="399"/>
      <c r="N43" s="399"/>
      <c r="O43" s="399"/>
    </row>
    <row r="44" spans="1:31" x14ac:dyDescent="0.2">
      <c r="A44" s="399" t="s">
        <v>245</v>
      </c>
      <c r="B44" s="399"/>
      <c r="C44" s="399"/>
      <c r="D44" s="399"/>
      <c r="E44" s="399"/>
      <c r="F44" s="399"/>
      <c r="G44" s="399"/>
      <c r="H44" s="399"/>
      <c r="I44" s="399"/>
      <c r="J44" s="399"/>
      <c r="K44" s="399"/>
      <c r="L44" s="399"/>
      <c r="M44" s="399"/>
      <c r="N44" s="399"/>
      <c r="O44" s="399"/>
    </row>
    <row r="45" spans="1:31" ht="15" x14ac:dyDescent="0.25">
      <c r="A45" s="53" t="s">
        <v>246</v>
      </c>
      <c r="B45" s="53"/>
      <c r="C45" s="53"/>
      <c r="D45" s="53"/>
      <c r="E45" s="53"/>
      <c r="F45" s="53"/>
      <c r="G45" s="53"/>
      <c r="H45" s="53"/>
      <c r="I45" s="53"/>
      <c r="J45" s="53"/>
      <c r="K45" s="53"/>
      <c r="L45" s="53"/>
      <c r="M45" s="53"/>
      <c r="N45" s="53"/>
      <c r="O45" s="53"/>
      <c r="P45" s="53"/>
      <c r="Q45" s="53"/>
      <c r="R45" s="343"/>
      <c r="S45" s="53"/>
      <c r="T45" s="53"/>
      <c r="U45" s="53"/>
      <c r="V45" s="53"/>
      <c r="W45" s="53"/>
      <c r="X45" s="53"/>
      <c r="Y45" s="53"/>
      <c r="Z45" s="293"/>
      <c r="AA45" s="293"/>
    </row>
    <row r="46" spans="1:31" x14ac:dyDescent="0.2">
      <c r="A46" s="53" t="s">
        <v>247</v>
      </c>
      <c r="B46" s="53"/>
      <c r="C46" s="53"/>
      <c r="D46" s="53"/>
      <c r="E46" s="53"/>
      <c r="F46" s="53"/>
      <c r="G46" s="53"/>
      <c r="H46" s="53"/>
      <c r="I46" s="53"/>
      <c r="J46" s="53"/>
      <c r="K46" s="53"/>
      <c r="L46" s="53"/>
      <c r="M46" s="53"/>
      <c r="N46" s="53"/>
      <c r="O46" s="53"/>
      <c r="P46" s="53"/>
      <c r="Q46" s="53"/>
      <c r="R46" s="343"/>
      <c r="S46" s="53"/>
      <c r="T46" s="53"/>
      <c r="U46" s="53"/>
      <c r="V46" s="53"/>
      <c r="W46" s="53"/>
      <c r="X46" s="53"/>
      <c r="Y46" s="53"/>
      <c r="Z46" s="53"/>
      <c r="AA46" s="53"/>
      <c r="AB46" s="53"/>
      <c r="AC46" s="53"/>
      <c r="AD46" s="53"/>
      <c r="AE46" s="53"/>
    </row>
    <row r="47" spans="1:31" ht="28.5" customHeight="1" x14ac:dyDescent="0.2">
      <c r="A47" s="360" t="s">
        <v>338</v>
      </c>
      <c r="B47" s="360"/>
      <c r="C47" s="360"/>
      <c r="D47" s="360"/>
      <c r="E47" s="360"/>
      <c r="F47" s="360"/>
      <c r="G47" s="360"/>
      <c r="H47" s="360"/>
      <c r="I47" s="360"/>
      <c r="J47" s="360"/>
      <c r="K47" s="360"/>
      <c r="L47" s="360"/>
      <c r="M47" s="360"/>
    </row>
    <row r="48" spans="1:31" x14ac:dyDescent="0.2"/>
    <row r="49" x14ac:dyDescent="0.2"/>
    <row r="50" x14ac:dyDescent="0.2"/>
    <row r="51" x14ac:dyDescent="0.2"/>
    <row r="52" x14ac:dyDescent="0.2"/>
    <row r="53" x14ac:dyDescent="0.2"/>
    <row r="54" x14ac:dyDescent="0.2"/>
  </sheetData>
  <mergeCells count="7">
    <mergeCell ref="B5:R6"/>
    <mergeCell ref="A43:O43"/>
    <mergeCell ref="A44:O44"/>
    <mergeCell ref="A47:M47"/>
    <mergeCell ref="A1:XFD1"/>
    <mergeCell ref="A3:XFD3"/>
    <mergeCell ref="A4:XFD4"/>
  </mergeCells>
  <hyperlinks>
    <hyperlink ref="A5" location="Índice!A1" display="Índice" xr:uid="{00000000-0004-0000-5300-000000000000}"/>
  </hyperlink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Y13"/>
  <sheetViews>
    <sheetView showGridLines="0" workbookViewId="0">
      <selection activeCell="A6" sqref="A6"/>
    </sheetView>
  </sheetViews>
  <sheetFormatPr defaultColWidth="0" defaultRowHeight="14.25" zeroHeight="1" x14ac:dyDescent="0.2"/>
  <cols>
    <col min="1" max="1" width="16.42578125" style="2" customWidth="1"/>
    <col min="2" max="7" width="24.140625" style="2" customWidth="1"/>
    <col min="8" max="25" width="9.140625" style="2" hidden="1" customWidth="1"/>
    <col min="26" max="26" width="11.42578125" style="2" hidden="1" customWidth="1"/>
    <col min="27" max="16384" width="11.42578125" style="2" hidden="1"/>
  </cols>
  <sheetData>
    <row r="1" spans="1:25" s="384" customFormat="1" ht="18" customHeight="1" x14ac:dyDescent="0.2">
      <c r="A1" s="384" t="s">
        <v>0</v>
      </c>
    </row>
    <row r="2" spans="1:25" s="268" customFormat="1" ht="18" customHeight="1" x14ac:dyDescent="0.2">
      <c r="A2" s="330"/>
    </row>
    <row r="3" spans="1:25" s="385" customFormat="1" ht="15.75" customHeight="1" x14ac:dyDescent="0.2">
      <c r="A3" s="385" t="s">
        <v>1</v>
      </c>
    </row>
    <row r="4" spans="1:25" s="385" customFormat="1" ht="15.75" customHeight="1" x14ac:dyDescent="0.2">
      <c r="A4" s="385" t="s">
        <v>493</v>
      </c>
    </row>
    <row r="5" spans="1:25" ht="15" customHeight="1" x14ac:dyDescent="0.2">
      <c r="A5" s="31" t="s">
        <v>2</v>
      </c>
      <c r="B5" s="358" t="s">
        <v>248</v>
      </c>
      <c r="C5" s="358"/>
      <c r="D5" s="358"/>
      <c r="E5" s="358"/>
      <c r="F5" s="358"/>
      <c r="G5" s="358"/>
    </row>
    <row r="6" spans="1:25" ht="15.75" customHeight="1" thickBot="1" x14ac:dyDescent="0.25">
      <c r="A6" s="32"/>
      <c r="B6" s="359"/>
      <c r="C6" s="359"/>
      <c r="D6" s="359"/>
      <c r="E6" s="359"/>
      <c r="F6" s="359"/>
      <c r="G6" s="359"/>
      <c r="H6" s="22"/>
      <c r="I6" s="22"/>
      <c r="J6" s="22"/>
      <c r="K6" s="22"/>
      <c r="L6" s="22"/>
      <c r="M6" s="22"/>
      <c r="N6" s="22"/>
      <c r="O6" s="22"/>
      <c r="P6" s="22"/>
      <c r="Q6" s="22"/>
      <c r="R6" s="22"/>
      <c r="S6" s="22"/>
      <c r="T6" s="22"/>
      <c r="U6" s="22"/>
      <c r="V6" s="22"/>
      <c r="W6" s="22"/>
      <c r="X6" s="22"/>
      <c r="Y6" s="22"/>
    </row>
    <row r="7" spans="1:25" ht="15.75" customHeight="1" thickTop="1" x14ac:dyDescent="0.2">
      <c r="A7" s="41" t="s">
        <v>93</v>
      </c>
      <c r="B7" s="42">
        <v>2016</v>
      </c>
      <c r="C7" s="43">
        <v>2017</v>
      </c>
      <c r="D7" s="42">
        <v>2018</v>
      </c>
      <c r="E7" s="43">
        <v>2019</v>
      </c>
      <c r="F7" s="42">
        <v>2020</v>
      </c>
      <c r="G7" s="43">
        <v>2021</v>
      </c>
    </row>
    <row r="8" spans="1:25" ht="15.75" customHeight="1" thickBot="1" x14ac:dyDescent="0.25">
      <c r="A8" s="85" t="s">
        <v>4</v>
      </c>
      <c r="B8" s="86">
        <v>83</v>
      </c>
      <c r="C8" s="87">
        <v>57.142857142857139</v>
      </c>
      <c r="D8" s="86">
        <v>87.037037037037038</v>
      </c>
      <c r="E8" s="87">
        <v>50</v>
      </c>
      <c r="F8" s="86">
        <v>0</v>
      </c>
      <c r="G8" s="87">
        <v>0</v>
      </c>
    </row>
    <row r="9" spans="1:25" ht="15.75" customHeight="1" thickTop="1" x14ac:dyDescent="0.2">
      <c r="A9" s="331" t="s">
        <v>10</v>
      </c>
      <c r="B9" s="326"/>
      <c r="C9" s="326"/>
      <c r="D9" s="326"/>
      <c r="E9" s="326"/>
      <c r="F9" s="326"/>
      <c r="G9" s="326"/>
      <c r="H9" s="326"/>
      <c r="I9" s="326"/>
      <c r="J9" s="326"/>
      <c r="K9" s="326"/>
      <c r="L9" s="326"/>
      <c r="M9" s="326"/>
      <c r="N9" s="326"/>
      <c r="O9" s="326"/>
      <c r="P9" s="326"/>
      <c r="Q9" s="326"/>
      <c r="R9" s="326"/>
      <c r="S9" s="326"/>
      <c r="T9" s="326"/>
      <c r="U9" s="326"/>
      <c r="V9" s="326"/>
    </row>
    <row r="10" spans="1:25" x14ac:dyDescent="0.2">
      <c r="A10" s="44" t="s">
        <v>125</v>
      </c>
      <c r="B10" s="44"/>
      <c r="C10" s="44"/>
      <c r="D10" s="44"/>
      <c r="E10" s="44"/>
      <c r="F10" s="44"/>
      <c r="G10" s="44"/>
      <c r="H10" s="44"/>
      <c r="I10" s="44"/>
      <c r="J10" s="44"/>
      <c r="K10" s="44"/>
      <c r="L10" s="44"/>
      <c r="M10" s="44"/>
      <c r="N10" s="44"/>
      <c r="O10" s="44"/>
      <c r="P10" s="44"/>
      <c r="Q10" s="44"/>
      <c r="R10" s="44"/>
      <c r="S10" s="44"/>
      <c r="T10" s="44"/>
      <c r="U10" s="44"/>
      <c r="V10" s="44"/>
      <c r="X10" s="44"/>
    </row>
    <row r="11" spans="1:25" x14ac:dyDescent="0.2">
      <c r="A11" s="410" t="s">
        <v>249</v>
      </c>
      <c r="B11" s="410"/>
      <c r="C11" s="410"/>
      <c r="D11" s="410"/>
      <c r="E11" s="410"/>
      <c r="F11" s="410"/>
    </row>
    <row r="12" spans="1:25" x14ac:dyDescent="0.2">
      <c r="A12" s="410"/>
      <c r="B12" s="410"/>
      <c r="C12" s="410"/>
      <c r="D12" s="410"/>
      <c r="E12" s="410"/>
      <c r="F12" s="410"/>
    </row>
    <row r="13" spans="1:25" x14ac:dyDescent="0.2"/>
  </sheetData>
  <mergeCells count="5">
    <mergeCell ref="B5:G6"/>
    <mergeCell ref="A1:XFD1"/>
    <mergeCell ref="A3:XFD3"/>
    <mergeCell ref="A4:XFD4"/>
    <mergeCell ref="A11:F12"/>
  </mergeCells>
  <hyperlinks>
    <hyperlink ref="A5" location="Índice!A1" display="Índice" xr:uid="{00000000-0004-0000-54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U27"/>
  <sheetViews>
    <sheetView showGridLines="0" zoomScaleNormal="100" workbookViewId="0">
      <pane xSplit="1" topLeftCell="B1" activePane="topRight" state="frozen"/>
      <selection activeCell="A5" sqref="A5"/>
      <selection pane="topRight" activeCell="A6" sqref="A6"/>
    </sheetView>
  </sheetViews>
  <sheetFormatPr defaultColWidth="0" defaultRowHeight="14.25" zeroHeight="1" x14ac:dyDescent="0.2"/>
  <cols>
    <col min="1" max="1" width="45.85546875" style="135" customWidth="1"/>
    <col min="2" max="12" width="9.140625" style="2" customWidth="1"/>
    <col min="13" max="15" width="0" style="2" hidden="1" customWidth="1"/>
    <col min="16" max="18" width="9.140625" style="2" customWidth="1"/>
    <col min="19" max="19" width="9.140625" style="2" hidden="1" customWidth="1"/>
    <col min="20" max="16384" width="9.140625" style="2" hidden="1"/>
  </cols>
  <sheetData>
    <row r="1" spans="1:21" s="416" customFormat="1" ht="18" customHeight="1" x14ac:dyDescent="0.2">
      <c r="A1" s="416" t="s">
        <v>0</v>
      </c>
    </row>
    <row r="2" spans="1:21" s="268" customFormat="1" ht="18" customHeight="1" x14ac:dyDescent="0.2">
      <c r="A2" s="415"/>
      <c r="B2" s="352"/>
      <c r="C2" s="352"/>
      <c r="D2" s="352"/>
      <c r="E2" s="352"/>
      <c r="F2" s="352"/>
      <c r="G2" s="352"/>
      <c r="H2" s="352"/>
      <c r="I2" s="352"/>
      <c r="J2" s="352"/>
      <c r="K2" s="352"/>
    </row>
    <row r="3" spans="1:21" s="417" customFormat="1" ht="15.75" customHeight="1" x14ac:dyDescent="0.2">
      <c r="A3" s="417" t="s">
        <v>1</v>
      </c>
    </row>
    <row r="4" spans="1:21" s="418" customFormat="1" ht="15.75" customHeight="1" x14ac:dyDescent="0.2">
      <c r="A4" s="418" t="s">
        <v>455</v>
      </c>
    </row>
    <row r="5" spans="1:21" ht="15" customHeight="1" x14ac:dyDescent="0.2">
      <c r="A5" s="74" t="s">
        <v>2</v>
      </c>
      <c r="B5" s="362" t="s">
        <v>250</v>
      </c>
      <c r="C5" s="362"/>
      <c r="D5" s="362"/>
      <c r="E5" s="362"/>
      <c r="F5" s="362"/>
      <c r="G5" s="362"/>
      <c r="H5" s="362"/>
      <c r="I5" s="362"/>
      <c r="J5" s="362"/>
      <c r="K5" s="362"/>
      <c r="L5" s="362"/>
      <c r="M5" s="362"/>
      <c r="N5" s="362"/>
      <c r="O5" s="362"/>
      <c r="P5" s="362"/>
      <c r="Q5" s="362"/>
      <c r="R5" s="362"/>
    </row>
    <row r="6" spans="1:21" ht="15.75" customHeight="1" thickBot="1" x14ac:dyDescent="0.25">
      <c r="A6" s="75"/>
      <c r="B6" s="362"/>
      <c r="C6" s="362"/>
      <c r="D6" s="362"/>
      <c r="E6" s="362"/>
      <c r="F6" s="362"/>
      <c r="G6" s="362"/>
      <c r="H6" s="362"/>
      <c r="I6" s="362"/>
      <c r="J6" s="362"/>
      <c r="K6" s="362"/>
      <c r="L6" s="362"/>
      <c r="M6" s="362"/>
      <c r="N6" s="362"/>
      <c r="O6" s="362"/>
      <c r="P6" s="362"/>
      <c r="Q6" s="362"/>
      <c r="R6" s="362"/>
    </row>
    <row r="7" spans="1:21" ht="15.75" customHeight="1" thickTop="1" x14ac:dyDescent="0.2">
      <c r="A7" s="76" t="s">
        <v>3</v>
      </c>
      <c r="B7" s="77">
        <v>2010</v>
      </c>
      <c r="C7" s="78">
        <v>2011</v>
      </c>
      <c r="D7" s="77">
        <v>2012</v>
      </c>
      <c r="E7" s="78">
        <v>2013</v>
      </c>
      <c r="F7" s="77">
        <v>2014</v>
      </c>
      <c r="G7" s="78">
        <v>2015</v>
      </c>
      <c r="H7" s="77">
        <v>2016</v>
      </c>
      <c r="I7" s="78">
        <v>2017</v>
      </c>
      <c r="J7" s="77">
        <v>2018</v>
      </c>
      <c r="K7" s="78">
        <v>2019</v>
      </c>
      <c r="L7" s="77">
        <v>2020</v>
      </c>
      <c r="P7" s="78">
        <v>2021</v>
      </c>
      <c r="Q7" s="77">
        <v>2022</v>
      </c>
      <c r="R7" s="78">
        <v>2023</v>
      </c>
      <c r="U7" s="78">
        <v>2021</v>
      </c>
    </row>
    <row r="8" spans="1:21" x14ac:dyDescent="0.2">
      <c r="A8" s="345" t="s">
        <v>251</v>
      </c>
      <c r="B8" s="79"/>
      <c r="C8" s="80"/>
      <c r="D8" s="79"/>
      <c r="E8" s="80"/>
      <c r="F8" s="79"/>
      <c r="G8" s="80"/>
      <c r="H8" s="79"/>
      <c r="I8" s="80"/>
      <c r="J8" s="79"/>
      <c r="K8" s="80"/>
      <c r="L8" s="79"/>
      <c r="P8" s="80"/>
      <c r="Q8" s="79"/>
      <c r="R8" s="80"/>
      <c r="U8" s="80"/>
    </row>
    <row r="9" spans="1:21" x14ac:dyDescent="0.2">
      <c r="A9" s="346" t="s">
        <v>252</v>
      </c>
      <c r="B9" s="81">
        <v>207</v>
      </c>
      <c r="C9" s="82">
        <v>197</v>
      </c>
      <c r="D9" s="81">
        <v>189</v>
      </c>
      <c r="E9" s="82">
        <v>207</v>
      </c>
      <c r="F9" s="81">
        <v>192</v>
      </c>
      <c r="G9" s="82">
        <v>189</v>
      </c>
      <c r="H9" s="81">
        <v>178</v>
      </c>
      <c r="I9" s="82">
        <v>204</v>
      </c>
      <c r="J9" s="81">
        <v>208</v>
      </c>
      <c r="K9" s="82">
        <v>175</v>
      </c>
      <c r="L9" s="81">
        <v>215</v>
      </c>
      <c r="P9" s="82">
        <v>271</v>
      </c>
      <c r="Q9" s="81">
        <v>187</v>
      </c>
      <c r="R9" s="82">
        <v>208</v>
      </c>
      <c r="U9" s="82">
        <v>271</v>
      </c>
    </row>
    <row r="10" spans="1:21" x14ac:dyDescent="0.2">
      <c r="A10" s="347" t="s">
        <v>253</v>
      </c>
      <c r="B10" s="81">
        <v>159</v>
      </c>
      <c r="C10" s="82">
        <v>129</v>
      </c>
      <c r="D10" s="81">
        <v>144</v>
      </c>
      <c r="E10" s="82">
        <v>150</v>
      </c>
      <c r="F10" s="81">
        <v>146</v>
      </c>
      <c r="G10" s="82">
        <v>140</v>
      </c>
      <c r="H10" s="81">
        <v>129</v>
      </c>
      <c r="I10" s="82">
        <v>152</v>
      </c>
      <c r="J10" s="81">
        <v>159</v>
      </c>
      <c r="K10" s="82">
        <v>141</v>
      </c>
      <c r="L10" s="81">
        <v>161</v>
      </c>
      <c r="P10" s="82">
        <v>170</v>
      </c>
      <c r="Q10" s="81">
        <v>144</v>
      </c>
      <c r="R10" s="82">
        <v>165</v>
      </c>
      <c r="U10" s="82">
        <v>170</v>
      </c>
    </row>
    <row r="11" spans="1:21" x14ac:dyDescent="0.2">
      <c r="A11" s="133" t="s">
        <v>254</v>
      </c>
      <c r="B11" s="83">
        <v>59</v>
      </c>
      <c r="C11" s="84">
        <v>44</v>
      </c>
      <c r="D11" s="83">
        <v>54</v>
      </c>
      <c r="E11" s="84">
        <v>38</v>
      </c>
      <c r="F11" s="83">
        <v>52</v>
      </c>
      <c r="G11" s="84">
        <v>51</v>
      </c>
      <c r="H11" s="83">
        <v>51</v>
      </c>
      <c r="I11" s="84">
        <v>73</v>
      </c>
      <c r="J11" s="83">
        <v>73</v>
      </c>
      <c r="K11" s="84">
        <v>65</v>
      </c>
      <c r="L11" s="83">
        <v>74</v>
      </c>
      <c r="P11" s="84">
        <v>54</v>
      </c>
      <c r="Q11" s="83">
        <v>45</v>
      </c>
      <c r="R11" s="84">
        <v>54</v>
      </c>
      <c r="U11" s="84">
        <v>54</v>
      </c>
    </row>
    <row r="12" spans="1:21" x14ac:dyDescent="0.2">
      <c r="A12" s="133" t="s">
        <v>255</v>
      </c>
      <c r="B12" s="83">
        <v>32</v>
      </c>
      <c r="C12" s="84">
        <v>13</v>
      </c>
      <c r="D12" s="83">
        <v>19</v>
      </c>
      <c r="E12" s="84">
        <v>21</v>
      </c>
      <c r="F12" s="83">
        <v>14</v>
      </c>
      <c r="G12" s="84">
        <v>17</v>
      </c>
      <c r="H12" s="83">
        <v>19</v>
      </c>
      <c r="I12" s="84">
        <v>20</v>
      </c>
      <c r="J12" s="83">
        <v>16</v>
      </c>
      <c r="K12" s="84">
        <v>12</v>
      </c>
      <c r="L12" s="83">
        <v>26</v>
      </c>
      <c r="P12" s="84">
        <v>22</v>
      </c>
      <c r="Q12" s="83">
        <v>9</v>
      </c>
      <c r="R12" s="84">
        <v>6</v>
      </c>
      <c r="U12" s="84">
        <v>22</v>
      </c>
    </row>
    <row r="13" spans="1:21" x14ac:dyDescent="0.2">
      <c r="A13" s="133" t="s">
        <v>256</v>
      </c>
      <c r="B13" s="83">
        <v>7</v>
      </c>
      <c r="C13" s="84">
        <v>19</v>
      </c>
      <c r="D13" s="83">
        <v>24</v>
      </c>
      <c r="E13" s="84">
        <v>16</v>
      </c>
      <c r="F13" s="83">
        <v>23</v>
      </c>
      <c r="G13" s="84">
        <v>17</v>
      </c>
      <c r="H13" s="83">
        <v>18</v>
      </c>
      <c r="I13" s="84">
        <v>11</v>
      </c>
      <c r="J13" s="83">
        <v>18</v>
      </c>
      <c r="K13" s="84">
        <v>8</v>
      </c>
      <c r="L13" s="83">
        <v>6</v>
      </c>
      <c r="P13" s="84">
        <v>7</v>
      </c>
      <c r="Q13" s="83">
        <v>11</v>
      </c>
      <c r="R13" s="84">
        <v>35</v>
      </c>
      <c r="U13" s="84">
        <v>7</v>
      </c>
    </row>
    <row r="14" spans="1:21" x14ac:dyDescent="0.2">
      <c r="A14" s="133" t="s">
        <v>257</v>
      </c>
      <c r="B14" s="83">
        <v>20</v>
      </c>
      <c r="C14" s="84">
        <v>17</v>
      </c>
      <c r="D14" s="83">
        <v>12</v>
      </c>
      <c r="E14" s="84">
        <v>22</v>
      </c>
      <c r="F14" s="83">
        <v>20</v>
      </c>
      <c r="G14" s="84">
        <v>23</v>
      </c>
      <c r="H14" s="83">
        <v>9</v>
      </c>
      <c r="I14" s="84">
        <v>15</v>
      </c>
      <c r="J14" s="83">
        <v>19</v>
      </c>
      <c r="K14" s="84">
        <v>25</v>
      </c>
      <c r="L14" s="83">
        <v>5</v>
      </c>
      <c r="P14" s="84">
        <v>15</v>
      </c>
      <c r="Q14" s="83">
        <v>6</v>
      </c>
      <c r="R14" s="84">
        <v>16</v>
      </c>
      <c r="U14" s="84">
        <v>15</v>
      </c>
    </row>
    <row r="15" spans="1:21" x14ac:dyDescent="0.2">
      <c r="A15" s="133" t="s">
        <v>258</v>
      </c>
      <c r="B15" s="83">
        <v>16</v>
      </c>
      <c r="C15" s="84">
        <v>17</v>
      </c>
      <c r="D15" s="83">
        <v>17</v>
      </c>
      <c r="E15" s="84">
        <v>20</v>
      </c>
      <c r="F15" s="83">
        <v>14</v>
      </c>
      <c r="G15" s="84">
        <v>10</v>
      </c>
      <c r="H15" s="83">
        <v>10</v>
      </c>
      <c r="I15" s="84">
        <v>18</v>
      </c>
      <c r="J15" s="83">
        <v>11</v>
      </c>
      <c r="K15" s="84">
        <v>13</v>
      </c>
      <c r="L15" s="83">
        <v>16</v>
      </c>
      <c r="P15" s="84">
        <v>13</v>
      </c>
      <c r="Q15" s="83">
        <v>8</v>
      </c>
      <c r="R15" s="84">
        <v>10</v>
      </c>
      <c r="U15" s="84">
        <v>13</v>
      </c>
    </row>
    <row r="16" spans="1:21" x14ac:dyDescent="0.2">
      <c r="A16" s="133" t="s">
        <v>259</v>
      </c>
      <c r="B16" s="83">
        <v>14</v>
      </c>
      <c r="C16" s="84">
        <v>11</v>
      </c>
      <c r="D16" s="83">
        <v>9</v>
      </c>
      <c r="E16" s="84">
        <v>16</v>
      </c>
      <c r="F16" s="83">
        <v>16</v>
      </c>
      <c r="G16" s="84">
        <v>18</v>
      </c>
      <c r="H16" s="83">
        <v>20</v>
      </c>
      <c r="I16" s="84">
        <v>10</v>
      </c>
      <c r="J16" s="83">
        <v>15</v>
      </c>
      <c r="K16" s="84">
        <v>12</v>
      </c>
      <c r="L16" s="83">
        <v>29</v>
      </c>
      <c r="P16" s="84">
        <v>27</v>
      </c>
      <c r="Q16" s="83">
        <v>30</v>
      </c>
      <c r="R16" s="84">
        <v>16</v>
      </c>
      <c r="U16" s="84">
        <v>27</v>
      </c>
    </row>
    <row r="17" spans="1:21" x14ac:dyDescent="0.2">
      <c r="A17" s="133" t="s">
        <v>260</v>
      </c>
      <c r="B17" s="83">
        <v>11</v>
      </c>
      <c r="C17" s="84">
        <v>8</v>
      </c>
      <c r="D17" s="83">
        <v>9</v>
      </c>
      <c r="E17" s="84">
        <v>17</v>
      </c>
      <c r="F17" s="83">
        <v>7</v>
      </c>
      <c r="G17" s="84">
        <v>4</v>
      </c>
      <c r="H17" s="83">
        <v>2</v>
      </c>
      <c r="I17" s="84">
        <v>5</v>
      </c>
      <c r="J17" s="83">
        <v>7</v>
      </c>
      <c r="K17" s="84">
        <v>6</v>
      </c>
      <c r="L17" s="83">
        <v>5</v>
      </c>
      <c r="P17" s="84">
        <v>32</v>
      </c>
      <c r="Q17" s="83">
        <v>35</v>
      </c>
      <c r="R17" s="84">
        <v>28</v>
      </c>
      <c r="U17" s="84">
        <v>32</v>
      </c>
    </row>
    <row r="18" spans="1:21" x14ac:dyDescent="0.2">
      <c r="A18" s="347" t="s">
        <v>261</v>
      </c>
      <c r="B18" s="81">
        <v>48</v>
      </c>
      <c r="C18" s="82">
        <v>68</v>
      </c>
      <c r="D18" s="81">
        <v>45</v>
      </c>
      <c r="E18" s="82">
        <v>57</v>
      </c>
      <c r="F18" s="81">
        <v>46</v>
      </c>
      <c r="G18" s="82">
        <v>49</v>
      </c>
      <c r="H18" s="81">
        <v>49</v>
      </c>
      <c r="I18" s="82">
        <v>52</v>
      </c>
      <c r="J18" s="81">
        <v>49</v>
      </c>
      <c r="K18" s="82">
        <v>34</v>
      </c>
      <c r="L18" s="81">
        <v>54</v>
      </c>
      <c r="P18" s="82">
        <v>101</v>
      </c>
      <c r="Q18" s="81">
        <v>43</v>
      </c>
      <c r="R18" s="82">
        <v>43</v>
      </c>
      <c r="U18" s="82">
        <v>101</v>
      </c>
    </row>
    <row r="19" spans="1:21" ht="26.25" customHeight="1" x14ac:dyDescent="0.2">
      <c r="A19" s="336" t="s">
        <v>262</v>
      </c>
      <c r="B19" s="83">
        <v>9</v>
      </c>
      <c r="C19" s="84">
        <v>22</v>
      </c>
      <c r="D19" s="83">
        <v>9</v>
      </c>
      <c r="E19" s="84">
        <v>22</v>
      </c>
      <c r="F19" s="83">
        <v>26</v>
      </c>
      <c r="G19" s="84">
        <v>16</v>
      </c>
      <c r="H19" s="83">
        <v>0</v>
      </c>
      <c r="I19" s="84">
        <v>1</v>
      </c>
      <c r="J19" s="83">
        <v>19.372549019607849</v>
      </c>
      <c r="K19" s="84">
        <v>2</v>
      </c>
      <c r="L19" s="83">
        <v>7</v>
      </c>
      <c r="P19" s="84">
        <v>36</v>
      </c>
      <c r="Q19" s="83">
        <v>17</v>
      </c>
      <c r="R19" s="84">
        <v>20</v>
      </c>
      <c r="U19" s="84">
        <v>36</v>
      </c>
    </row>
    <row r="20" spans="1:21" ht="16.5" customHeight="1" x14ac:dyDescent="0.2">
      <c r="A20" s="133" t="s">
        <v>263</v>
      </c>
      <c r="B20" s="83">
        <v>39</v>
      </c>
      <c r="C20" s="84">
        <v>46</v>
      </c>
      <c r="D20" s="83">
        <v>36</v>
      </c>
      <c r="E20" s="84">
        <v>35</v>
      </c>
      <c r="F20" s="83">
        <v>20</v>
      </c>
      <c r="G20" s="84">
        <v>33</v>
      </c>
      <c r="H20" s="83">
        <v>49</v>
      </c>
      <c r="I20" s="84">
        <v>40</v>
      </c>
      <c r="J20" s="83">
        <v>27</v>
      </c>
      <c r="K20" s="84">
        <v>28</v>
      </c>
      <c r="L20" s="83">
        <v>42</v>
      </c>
      <c r="P20" s="84">
        <v>60</v>
      </c>
      <c r="Q20" s="83">
        <v>23</v>
      </c>
      <c r="R20" s="84">
        <v>19</v>
      </c>
      <c r="U20" s="84">
        <v>60</v>
      </c>
    </row>
    <row r="21" spans="1:21" x14ac:dyDescent="0.2">
      <c r="A21" s="133" t="s">
        <v>264</v>
      </c>
      <c r="B21" s="83" t="s">
        <v>6</v>
      </c>
      <c r="C21" s="84" t="s">
        <v>6</v>
      </c>
      <c r="D21" s="83" t="s">
        <v>6</v>
      </c>
      <c r="E21" s="84" t="s">
        <v>6</v>
      </c>
      <c r="F21" s="83" t="s">
        <v>6</v>
      </c>
      <c r="G21" s="84" t="s">
        <v>6</v>
      </c>
      <c r="H21" s="83" t="s">
        <v>6</v>
      </c>
      <c r="I21" s="84">
        <v>11</v>
      </c>
      <c r="J21" s="83">
        <v>3</v>
      </c>
      <c r="K21" s="84">
        <v>4</v>
      </c>
      <c r="L21" s="83">
        <v>5</v>
      </c>
      <c r="P21" s="84">
        <v>5</v>
      </c>
      <c r="Q21" s="83">
        <v>3</v>
      </c>
      <c r="R21" s="84">
        <v>4</v>
      </c>
      <c r="U21" s="84">
        <v>5</v>
      </c>
    </row>
    <row r="22" spans="1:21" ht="15.75" customHeight="1" thickBot="1" x14ac:dyDescent="0.25">
      <c r="A22" s="348" t="s">
        <v>265</v>
      </c>
      <c r="B22" s="205">
        <v>3</v>
      </c>
      <c r="C22" s="206">
        <v>5</v>
      </c>
      <c r="D22" s="205">
        <v>5</v>
      </c>
      <c r="E22" s="206">
        <v>12</v>
      </c>
      <c r="F22" s="205">
        <v>11</v>
      </c>
      <c r="G22" s="206">
        <v>9</v>
      </c>
      <c r="H22" s="205">
        <v>11</v>
      </c>
      <c r="I22" s="206">
        <v>15</v>
      </c>
      <c r="J22" s="205">
        <v>34</v>
      </c>
      <c r="K22" s="206">
        <v>27</v>
      </c>
      <c r="L22" s="205">
        <v>12</v>
      </c>
      <c r="M22" s="2">
        <v>0</v>
      </c>
      <c r="P22" s="206">
        <v>0</v>
      </c>
      <c r="Q22" s="205">
        <v>0</v>
      </c>
      <c r="R22" s="206">
        <v>0</v>
      </c>
      <c r="U22" s="206">
        <v>0</v>
      </c>
    </row>
    <row r="23" spans="1:21" ht="15.75" customHeight="1" thickTop="1" x14ac:dyDescent="0.2">
      <c r="A23" s="413" t="s">
        <v>11</v>
      </c>
      <c r="B23" s="414"/>
      <c r="C23" s="414"/>
      <c r="D23" s="414"/>
      <c r="E23" s="414"/>
      <c r="F23" s="414"/>
      <c r="G23" s="414"/>
      <c r="H23" s="414"/>
      <c r="I23" s="414"/>
      <c r="J23" s="414"/>
      <c r="K23" s="414"/>
    </row>
    <row r="24" spans="1:21" ht="15" customHeight="1" x14ac:dyDescent="0.2">
      <c r="A24" s="411" t="s">
        <v>266</v>
      </c>
      <c r="B24" s="412"/>
      <c r="C24" s="412"/>
      <c r="D24" s="412"/>
      <c r="E24" s="412"/>
      <c r="F24" s="412"/>
      <c r="G24" s="412"/>
      <c r="H24" s="412"/>
      <c r="I24" s="412"/>
      <c r="J24" s="412"/>
      <c r="K24" s="412"/>
    </row>
    <row r="25" spans="1:21" ht="15" customHeight="1" x14ac:dyDescent="0.2">
      <c r="A25" s="411" t="s">
        <v>267</v>
      </c>
      <c r="B25" s="412"/>
      <c r="C25" s="412"/>
      <c r="D25" s="412"/>
      <c r="E25" s="412"/>
      <c r="F25" s="412"/>
      <c r="G25" s="412"/>
      <c r="H25" s="412"/>
      <c r="I25" s="412"/>
      <c r="J25" s="412"/>
      <c r="K25" s="412"/>
    </row>
    <row r="26" spans="1:21" ht="15" customHeight="1" x14ac:dyDescent="0.2">
      <c r="A26" s="411" t="s">
        <v>125</v>
      </c>
      <c r="B26" s="412"/>
      <c r="C26" s="412"/>
      <c r="D26" s="344"/>
      <c r="E26" s="344"/>
      <c r="F26" s="344"/>
      <c r="G26" s="344"/>
      <c r="H26" s="344"/>
      <c r="I26" s="344"/>
      <c r="J26" s="344"/>
      <c r="K26" s="344"/>
      <c r="L26" s="204"/>
      <c r="P26" s="204"/>
    </row>
    <row r="27" spans="1:21" ht="15" customHeight="1" x14ac:dyDescent="0.2">
      <c r="A27" s="411" t="s">
        <v>268</v>
      </c>
      <c r="B27" s="412"/>
      <c r="C27" s="412"/>
      <c r="D27" s="412"/>
      <c r="E27" s="412"/>
      <c r="F27" s="412"/>
      <c r="G27" s="412"/>
      <c r="H27" s="412"/>
      <c r="I27" s="412"/>
      <c r="J27" s="412"/>
      <c r="K27" s="412"/>
    </row>
  </sheetData>
  <mergeCells count="10">
    <mergeCell ref="A2:K2"/>
    <mergeCell ref="B5:R6"/>
    <mergeCell ref="A1:XFD1"/>
    <mergeCell ref="A3:XFD3"/>
    <mergeCell ref="A4:XFD4"/>
    <mergeCell ref="A26:C26"/>
    <mergeCell ref="A23:K23"/>
    <mergeCell ref="A27:K27"/>
    <mergeCell ref="A25:K25"/>
    <mergeCell ref="A24:K24"/>
  </mergeCells>
  <hyperlinks>
    <hyperlink ref="A5" location="Índice!A1" display="Índice" xr:uid="{00000000-0004-0000-55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2"/>
  <sheetViews>
    <sheetView showGridLines="0" zoomScaleNormal="100" workbookViewId="0">
      <selection activeCell="A6" sqref="A6"/>
    </sheetView>
  </sheetViews>
  <sheetFormatPr defaultColWidth="0" defaultRowHeight="14.25" zeroHeight="1" x14ac:dyDescent="0.2"/>
  <cols>
    <col min="1" max="1" width="15" style="2" customWidth="1"/>
    <col min="2" max="6" width="24.5703125" style="2" customWidth="1"/>
    <col min="7" max="9" width="25" style="2" customWidth="1"/>
    <col min="10" max="23" width="11.42578125" style="2" hidden="1" customWidth="1"/>
    <col min="24" max="16384" width="11.42578125" style="2" hidden="1"/>
  </cols>
  <sheetData>
    <row r="1" spans="1:23" s="356" customFormat="1" ht="18" customHeight="1" x14ac:dyDescent="0.25">
      <c r="A1" s="356" t="s">
        <v>0</v>
      </c>
    </row>
    <row r="2" spans="1:23" s="268" customFormat="1" ht="15.75" customHeight="1" x14ac:dyDescent="0.2">
      <c r="A2" s="314"/>
    </row>
    <row r="3" spans="1:23" s="357" customFormat="1" ht="14.25" customHeight="1" x14ac:dyDescent="0.25">
      <c r="A3" s="357" t="s">
        <v>1</v>
      </c>
    </row>
    <row r="4" spans="1:23" s="357" customFormat="1" ht="14.25" customHeight="1" x14ac:dyDescent="0.25">
      <c r="A4" s="357" t="s">
        <v>460</v>
      </c>
    </row>
    <row r="5" spans="1:23" ht="15" customHeight="1" x14ac:dyDescent="0.2">
      <c r="A5" s="3" t="s">
        <v>2</v>
      </c>
      <c r="B5" s="358" t="s">
        <v>458</v>
      </c>
      <c r="C5" s="358"/>
      <c r="D5" s="358"/>
      <c r="E5" s="358"/>
      <c r="F5" s="358"/>
      <c r="G5" s="358"/>
      <c r="H5" s="358"/>
      <c r="I5" s="358"/>
      <c r="J5" s="312"/>
      <c r="K5" s="312"/>
      <c r="L5" s="312"/>
      <c r="M5" s="312"/>
      <c r="N5" s="312"/>
      <c r="O5" s="312"/>
      <c r="P5" s="312"/>
      <c r="Q5" s="312"/>
      <c r="R5" s="312"/>
      <c r="S5" s="312"/>
      <c r="T5" s="312"/>
      <c r="U5" s="312"/>
      <c r="V5" s="312"/>
      <c r="W5" s="312"/>
    </row>
    <row r="6" spans="1:23" ht="15.75" customHeight="1" thickBot="1" x14ac:dyDescent="0.25">
      <c r="A6" s="4"/>
      <c r="B6" s="358"/>
      <c r="C6" s="358"/>
      <c r="D6" s="358"/>
      <c r="E6" s="358"/>
      <c r="F6" s="358"/>
      <c r="G6" s="358"/>
      <c r="H6" s="358"/>
      <c r="I6" s="358"/>
      <c r="J6" s="312"/>
      <c r="K6" s="312"/>
      <c r="L6" s="312"/>
      <c r="M6" s="312"/>
      <c r="N6" s="312"/>
      <c r="O6" s="312"/>
      <c r="P6" s="312"/>
      <c r="Q6" s="312"/>
      <c r="R6" s="312"/>
      <c r="S6" s="312"/>
      <c r="T6" s="312"/>
      <c r="U6" s="312"/>
      <c r="V6" s="312"/>
      <c r="W6" s="312"/>
    </row>
    <row r="7" spans="1:23" ht="15.75" customHeight="1" thickTop="1" x14ac:dyDescent="0.2">
      <c r="A7" s="5" t="s">
        <v>93</v>
      </c>
      <c r="B7" s="6">
        <v>2018</v>
      </c>
      <c r="C7" s="7">
        <v>2019</v>
      </c>
      <c r="D7" s="6">
        <v>2020</v>
      </c>
      <c r="E7" s="7" t="s">
        <v>94</v>
      </c>
      <c r="F7" s="6" t="s">
        <v>95</v>
      </c>
      <c r="G7" s="7" t="s">
        <v>96</v>
      </c>
      <c r="H7" s="6" t="s">
        <v>86</v>
      </c>
      <c r="I7" s="7" t="s">
        <v>319</v>
      </c>
    </row>
    <row r="8" spans="1:23" ht="15.75" customHeight="1" thickBot="1" x14ac:dyDescent="0.25">
      <c r="A8" s="8" t="s">
        <v>4</v>
      </c>
      <c r="B8" s="9">
        <v>13</v>
      </c>
      <c r="C8" s="10">
        <v>13.1</v>
      </c>
      <c r="D8" s="11">
        <v>16.038667372222559</v>
      </c>
      <c r="E8" s="12">
        <v>15.91091482302512</v>
      </c>
      <c r="F8" s="11">
        <v>15.97731035522896</v>
      </c>
      <c r="G8" s="12">
        <v>15.885308353767639</v>
      </c>
      <c r="H8" s="11">
        <v>16.063627125179309</v>
      </c>
      <c r="I8" s="12">
        <v>16.3</v>
      </c>
    </row>
    <row r="9" spans="1:23" ht="15.75" customHeight="1" thickTop="1" x14ac:dyDescent="0.2">
      <c r="A9" s="13" t="s">
        <v>97</v>
      </c>
      <c r="B9" s="13"/>
      <c r="C9" s="13"/>
      <c r="D9" s="13"/>
      <c r="E9" s="14"/>
      <c r="F9" s="13"/>
      <c r="G9" s="13"/>
      <c r="H9" s="13"/>
      <c r="I9" s="13"/>
      <c r="J9" s="13"/>
      <c r="K9" s="13"/>
      <c r="L9" s="13"/>
      <c r="M9" s="15"/>
      <c r="N9" s="15"/>
      <c r="O9" s="15"/>
      <c r="P9" s="15"/>
      <c r="Q9" s="16"/>
      <c r="R9" s="16"/>
    </row>
    <row r="10" spans="1:23" x14ac:dyDescent="0.2">
      <c r="A10" s="17" t="s">
        <v>98</v>
      </c>
      <c r="B10" s="18"/>
      <c r="C10" s="18"/>
      <c r="D10" s="18"/>
      <c r="E10" s="18"/>
      <c r="F10" s="18"/>
      <c r="G10" s="18"/>
      <c r="H10" s="18"/>
      <c r="I10" s="18"/>
      <c r="J10" s="18"/>
      <c r="K10" s="18"/>
      <c r="L10" s="17"/>
      <c r="M10" s="19"/>
      <c r="N10" s="19"/>
      <c r="O10" s="19"/>
      <c r="P10" s="19"/>
      <c r="Q10" s="16"/>
      <c r="R10" s="16"/>
    </row>
    <row r="11" spans="1:23" x14ac:dyDescent="0.2">
      <c r="A11" s="17" t="s">
        <v>340</v>
      </c>
      <c r="B11" s="18"/>
      <c r="C11" s="18"/>
      <c r="D11" s="18"/>
      <c r="E11" s="18"/>
      <c r="F11" s="18"/>
      <c r="G11" s="18"/>
      <c r="H11" s="18"/>
      <c r="I11" s="18"/>
      <c r="J11" s="18"/>
      <c r="K11" s="18"/>
      <c r="L11" s="17"/>
      <c r="M11" s="19"/>
      <c r="N11" s="19"/>
      <c r="O11" s="19"/>
      <c r="P11" s="19"/>
      <c r="Q11" s="19"/>
      <c r="R11" s="19"/>
      <c r="S11" s="19"/>
      <c r="T11" s="19"/>
      <c r="V11" s="19"/>
    </row>
    <row r="12" spans="1:23" x14ac:dyDescent="0.2">
      <c r="A12" s="17" t="s">
        <v>461</v>
      </c>
      <c r="B12" s="18"/>
      <c r="C12" s="18"/>
      <c r="D12" s="18"/>
      <c r="E12" s="18"/>
      <c r="F12" s="18"/>
      <c r="G12" s="18"/>
      <c r="H12" s="18"/>
      <c r="I12" s="18"/>
      <c r="J12" s="18"/>
      <c r="K12" s="18"/>
      <c r="L12" s="17"/>
      <c r="M12" s="19"/>
      <c r="N12" s="19"/>
      <c r="O12" s="19"/>
      <c r="P12" s="19"/>
      <c r="Q12" s="16"/>
      <c r="R12" s="16"/>
    </row>
  </sheetData>
  <mergeCells count="4">
    <mergeCell ref="A1:XFD1"/>
    <mergeCell ref="A3:XFD3"/>
    <mergeCell ref="A4:XFD4"/>
    <mergeCell ref="B5:I6"/>
  </mergeCells>
  <hyperlinks>
    <hyperlink ref="A5" location="Índice!A1" display="Índice"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U12"/>
  <sheetViews>
    <sheetView showGridLines="0" workbookViewId="0">
      <selection activeCell="A6" sqref="A6"/>
    </sheetView>
  </sheetViews>
  <sheetFormatPr defaultColWidth="0" defaultRowHeight="14.25" zeroHeight="1" x14ac:dyDescent="0.2"/>
  <cols>
    <col min="1" max="1" width="16.42578125" style="2" customWidth="1"/>
    <col min="2" max="7" width="25" style="2" customWidth="1"/>
    <col min="8" max="21" width="9.140625" style="2" hidden="1" customWidth="1"/>
    <col min="22" max="16384" width="9.140625" style="2" hidden="1"/>
  </cols>
  <sheetData>
    <row r="1" spans="1:21" s="363" customFormat="1" ht="18" customHeight="1" x14ac:dyDescent="0.2">
      <c r="A1" s="363" t="s">
        <v>0</v>
      </c>
    </row>
    <row r="2" spans="1:21" s="268" customFormat="1" ht="18" customHeight="1" x14ac:dyDescent="0.2">
      <c r="A2" s="272"/>
    </row>
    <row r="3" spans="1:21" s="364" customFormat="1" ht="15.75" customHeight="1" x14ac:dyDescent="0.2">
      <c r="A3" s="364" t="s">
        <v>1</v>
      </c>
    </row>
    <row r="4" spans="1:21" s="364" customFormat="1" ht="15.75" customHeight="1" x14ac:dyDescent="0.2">
      <c r="A4" s="364" t="s">
        <v>495</v>
      </c>
    </row>
    <row r="5" spans="1:21" ht="15" customHeight="1" x14ac:dyDescent="0.2">
      <c r="A5" s="31" t="s">
        <v>2</v>
      </c>
      <c r="B5" s="362" t="s">
        <v>269</v>
      </c>
      <c r="C5" s="362"/>
      <c r="D5" s="362"/>
      <c r="E5" s="362"/>
      <c r="F5" s="362"/>
      <c r="G5" s="362"/>
      <c r="H5" s="285"/>
      <c r="I5" s="285"/>
      <c r="J5" s="285"/>
      <c r="K5" s="285"/>
      <c r="L5" s="285"/>
      <c r="M5" s="285"/>
      <c r="N5" s="285"/>
      <c r="O5" s="285"/>
      <c r="P5" s="285"/>
      <c r="Q5" s="285"/>
      <c r="R5" s="285"/>
      <c r="S5" s="285"/>
      <c r="T5" s="285"/>
      <c r="U5" s="285"/>
    </row>
    <row r="6" spans="1:21" ht="15.75" customHeight="1" thickBot="1" x14ac:dyDescent="0.25">
      <c r="A6" s="65"/>
      <c r="B6" s="365"/>
      <c r="C6" s="365"/>
      <c r="D6" s="365"/>
      <c r="E6" s="365"/>
      <c r="F6" s="365"/>
      <c r="G6" s="365"/>
      <c r="H6" s="333"/>
      <c r="I6" s="333"/>
      <c r="J6" s="333"/>
      <c r="K6" s="333"/>
      <c r="L6" s="333"/>
      <c r="M6" s="333"/>
      <c r="N6" s="333"/>
      <c r="O6" s="333"/>
      <c r="P6" s="333"/>
      <c r="Q6" s="333"/>
      <c r="R6" s="333"/>
      <c r="S6" s="333"/>
      <c r="T6" s="333"/>
      <c r="U6" s="333"/>
    </row>
    <row r="7" spans="1:21" ht="15.75" customHeight="1" thickTop="1" x14ac:dyDescent="0.2">
      <c r="A7" s="66" t="s">
        <v>93</v>
      </c>
      <c r="B7" s="67">
        <v>2018</v>
      </c>
      <c r="C7" s="68">
        <v>2019</v>
      </c>
      <c r="D7" s="67">
        <v>2020</v>
      </c>
      <c r="E7" s="68">
        <v>2021</v>
      </c>
      <c r="F7" s="67">
        <v>2022</v>
      </c>
      <c r="G7" s="68">
        <v>2023</v>
      </c>
    </row>
    <row r="8" spans="1:21" ht="15.75" customHeight="1" thickBot="1" x14ac:dyDescent="0.25">
      <c r="A8" s="57" t="s">
        <v>4</v>
      </c>
      <c r="B8" s="60">
        <v>4.1072200605274542E-2</v>
      </c>
      <c r="C8" s="59">
        <v>0.11021982732227049</v>
      </c>
      <c r="D8" s="60">
        <v>4.0822158267507597E-2</v>
      </c>
      <c r="E8" s="59">
        <v>0.03</v>
      </c>
      <c r="F8" s="60">
        <v>4.8813118073508938E-2</v>
      </c>
      <c r="G8" s="59">
        <v>0.62548866301798278</v>
      </c>
    </row>
    <row r="9" spans="1:21" ht="15.75" customHeight="1" thickTop="1" x14ac:dyDescent="0.2">
      <c r="A9" s="325" t="s">
        <v>10</v>
      </c>
      <c r="B9" s="332"/>
      <c r="C9" s="332"/>
      <c r="D9" s="332"/>
      <c r="E9" s="332"/>
      <c r="F9" s="332"/>
      <c r="G9" s="332"/>
      <c r="H9" s="332"/>
      <c r="I9" s="332"/>
      <c r="J9" s="332"/>
      <c r="K9" s="332"/>
      <c r="L9" s="332"/>
      <c r="M9" s="332"/>
      <c r="N9" s="55"/>
    </row>
    <row r="10" spans="1:21" ht="12" customHeight="1" x14ac:dyDescent="0.2">
      <c r="A10" s="360" t="s">
        <v>125</v>
      </c>
      <c r="B10" s="360"/>
      <c r="C10" s="360"/>
      <c r="D10" s="360"/>
      <c r="E10" s="360"/>
      <c r="F10" s="360"/>
    </row>
    <row r="11" spans="1:21" ht="24" customHeight="1" x14ac:dyDescent="0.2">
      <c r="A11" s="369" t="s">
        <v>494</v>
      </c>
      <c r="B11" s="369"/>
      <c r="C11" s="369"/>
      <c r="D11" s="369"/>
      <c r="E11" s="369"/>
      <c r="F11" s="369"/>
    </row>
    <row r="12" spans="1:21" x14ac:dyDescent="0.2"/>
  </sheetData>
  <mergeCells count="6">
    <mergeCell ref="A1:XFD1"/>
    <mergeCell ref="A4:XFD4"/>
    <mergeCell ref="A3:XFD3"/>
    <mergeCell ref="A10:F10"/>
    <mergeCell ref="A11:F11"/>
    <mergeCell ref="B5:G6"/>
  </mergeCells>
  <hyperlinks>
    <hyperlink ref="A5" location="Índice!A1" display="Índice" xr:uid="{00000000-0004-0000-5900-000000000000}"/>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U12"/>
  <sheetViews>
    <sheetView showGridLines="0" workbookViewId="0">
      <selection activeCell="A6" sqref="A6"/>
    </sheetView>
  </sheetViews>
  <sheetFormatPr defaultColWidth="0" defaultRowHeight="14.25" zeroHeight="1" x14ac:dyDescent="0.2"/>
  <cols>
    <col min="1" max="1" width="20.85546875" style="55" customWidth="1"/>
    <col min="2" max="7" width="23.85546875" style="54" customWidth="1"/>
    <col min="8" max="12" width="7.28515625" style="54" hidden="1" customWidth="1"/>
    <col min="13" max="13" width="7.28515625" style="55" hidden="1" customWidth="1"/>
    <col min="14" max="14" width="8.28515625" style="55" hidden="1" customWidth="1"/>
    <col min="15" max="21" width="9.140625" style="2" hidden="1" customWidth="1"/>
    <col min="22" max="16384" width="9.140625" style="2" hidden="1"/>
  </cols>
  <sheetData>
    <row r="1" spans="1:21" s="363" customFormat="1" ht="18" customHeight="1" x14ac:dyDescent="0.2">
      <c r="A1" s="363" t="s">
        <v>0</v>
      </c>
    </row>
    <row r="2" spans="1:21" s="268" customFormat="1" ht="18" customHeight="1" x14ac:dyDescent="0.2">
      <c r="A2" s="272"/>
      <c r="B2" s="334"/>
      <c r="C2" s="334"/>
      <c r="D2" s="334"/>
      <c r="E2" s="334"/>
      <c r="F2" s="334"/>
      <c r="G2" s="334"/>
      <c r="H2" s="334"/>
      <c r="I2" s="334"/>
      <c r="J2" s="334"/>
      <c r="K2" s="334"/>
      <c r="L2" s="334"/>
      <c r="M2" s="334"/>
      <c r="N2" s="334"/>
    </row>
    <row r="3" spans="1:21" s="364" customFormat="1" ht="15.75" customHeight="1" x14ac:dyDescent="0.2">
      <c r="A3" s="364" t="s">
        <v>1</v>
      </c>
    </row>
    <row r="4" spans="1:21" s="364" customFormat="1" ht="15.75" customHeight="1" x14ac:dyDescent="0.2">
      <c r="A4" s="364" t="s">
        <v>495</v>
      </c>
    </row>
    <row r="5" spans="1:21" ht="15" customHeight="1" x14ac:dyDescent="0.2">
      <c r="A5" s="31" t="s">
        <v>2</v>
      </c>
      <c r="B5" s="362" t="s">
        <v>270</v>
      </c>
      <c r="C5" s="362"/>
      <c r="D5" s="362"/>
      <c r="E5" s="362"/>
      <c r="F5" s="362"/>
      <c r="G5" s="362"/>
      <c r="H5" s="285"/>
      <c r="I5" s="285"/>
      <c r="J5" s="285"/>
      <c r="K5" s="285"/>
      <c r="L5" s="285"/>
      <c r="M5" s="285"/>
      <c r="N5" s="285"/>
      <c r="O5" s="285"/>
      <c r="P5" s="285"/>
      <c r="Q5" s="285"/>
      <c r="R5" s="285"/>
      <c r="S5" s="285"/>
      <c r="T5" s="285"/>
      <c r="U5" s="285"/>
    </row>
    <row r="6" spans="1:21" ht="15.75" customHeight="1" thickBot="1" x14ac:dyDescent="0.25">
      <c r="A6" s="32"/>
      <c r="B6" s="365"/>
      <c r="C6" s="365"/>
      <c r="D6" s="365"/>
      <c r="E6" s="365"/>
      <c r="F6" s="365"/>
      <c r="G6" s="365"/>
      <c r="H6" s="285"/>
      <c r="I6" s="285"/>
      <c r="J6" s="285"/>
      <c r="K6" s="285"/>
      <c r="L6" s="285"/>
      <c r="M6" s="285"/>
      <c r="N6" s="285"/>
      <c r="O6" s="285"/>
      <c r="P6" s="285"/>
      <c r="Q6" s="285"/>
      <c r="R6" s="285"/>
      <c r="S6" s="285"/>
      <c r="T6" s="285"/>
      <c r="U6" s="285"/>
    </row>
    <row r="7" spans="1:21" ht="15.75" customHeight="1" thickTop="1" x14ac:dyDescent="0.2">
      <c r="A7" s="56" t="s">
        <v>93</v>
      </c>
      <c r="B7" s="24">
        <v>2018</v>
      </c>
      <c r="C7" s="25">
        <v>2019</v>
      </c>
      <c r="D7" s="24">
        <v>2020</v>
      </c>
      <c r="E7" s="25">
        <v>2021</v>
      </c>
      <c r="F7" s="24">
        <v>2022</v>
      </c>
      <c r="G7" s="25">
        <v>2023</v>
      </c>
      <c r="H7" s="2"/>
      <c r="I7" s="2"/>
      <c r="J7" s="2"/>
      <c r="K7" s="2"/>
      <c r="L7" s="2"/>
      <c r="M7" s="2"/>
      <c r="N7" s="2"/>
    </row>
    <row r="8" spans="1:21" ht="15.75" customHeight="1" thickBot="1" x14ac:dyDescent="0.25">
      <c r="A8" s="57" t="s">
        <v>4</v>
      </c>
      <c r="B8" s="60">
        <v>0.1923908344141807</v>
      </c>
      <c r="C8" s="59">
        <v>0.34698834527381472</v>
      </c>
      <c r="D8" s="60">
        <v>0.24493294960504561</v>
      </c>
      <c r="E8" s="59">
        <v>0.17</v>
      </c>
      <c r="F8" s="60">
        <v>0.19525247229403575</v>
      </c>
      <c r="G8" s="59">
        <v>2.8146989835809224</v>
      </c>
      <c r="H8" s="2"/>
      <c r="I8" s="2"/>
      <c r="J8" s="2"/>
      <c r="K8" s="2"/>
      <c r="L8" s="2"/>
      <c r="M8" s="2"/>
      <c r="N8" s="2"/>
    </row>
    <row r="9" spans="1:21" ht="15.75" customHeight="1" thickTop="1" x14ac:dyDescent="0.2">
      <c r="A9" s="61" t="s">
        <v>10</v>
      </c>
      <c r="B9" s="55"/>
      <c r="C9" s="55"/>
      <c r="D9" s="55"/>
      <c r="E9" s="55"/>
      <c r="F9" s="55"/>
      <c r="G9" s="55"/>
      <c r="H9" s="55"/>
      <c r="I9" s="55"/>
      <c r="J9" s="55"/>
      <c r="K9" s="55"/>
      <c r="L9" s="55"/>
      <c r="N9" s="62"/>
    </row>
    <row r="10" spans="1:21" ht="13.5" customHeight="1" x14ac:dyDescent="0.2">
      <c r="A10" s="360" t="s">
        <v>125</v>
      </c>
      <c r="B10" s="360"/>
      <c r="C10" s="360"/>
      <c r="D10" s="360"/>
      <c r="E10" s="360"/>
      <c r="F10" s="360"/>
      <c r="G10" s="360"/>
      <c r="H10" s="55"/>
      <c r="I10" s="55"/>
      <c r="J10" s="52"/>
      <c r="K10" s="52"/>
      <c r="L10" s="52"/>
      <c r="M10" s="52"/>
      <c r="N10" s="64"/>
    </row>
    <row r="11" spans="1:21" ht="23.25" customHeight="1" x14ac:dyDescent="0.2">
      <c r="A11" s="369" t="s">
        <v>494</v>
      </c>
      <c r="B11" s="369"/>
      <c r="C11" s="369"/>
      <c r="D11" s="369"/>
      <c r="E11" s="369"/>
      <c r="F11" s="369"/>
      <c r="G11" s="369"/>
      <c r="H11" s="55"/>
      <c r="I11" s="55"/>
      <c r="J11" s="55"/>
      <c r="K11" s="55"/>
      <c r="L11" s="55"/>
    </row>
    <row r="12" spans="1:21" x14ac:dyDescent="0.2"/>
  </sheetData>
  <mergeCells count="6">
    <mergeCell ref="A10:G10"/>
    <mergeCell ref="A11:G11"/>
    <mergeCell ref="B5:G6"/>
    <mergeCell ref="A1:XFD1"/>
    <mergeCell ref="A3:XFD3"/>
    <mergeCell ref="A4:XFD4"/>
  </mergeCells>
  <hyperlinks>
    <hyperlink ref="A5" location="Índice!A1" display="Índice" xr:uid="{00000000-0004-0000-5A00-000000000000}"/>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Z13"/>
  <sheetViews>
    <sheetView showGridLines="0" workbookViewId="0">
      <selection activeCell="A5" sqref="A5"/>
    </sheetView>
  </sheetViews>
  <sheetFormatPr defaultColWidth="0" defaultRowHeight="14.25" zeroHeight="1" x14ac:dyDescent="0.2"/>
  <cols>
    <col min="1" max="1" width="16.5703125" style="2" customWidth="1"/>
    <col min="2" max="17" width="9.140625" style="2" customWidth="1"/>
    <col min="18" max="26" width="9.140625" style="2" hidden="1" customWidth="1"/>
    <col min="27" max="16384" width="9.140625" style="2" hidden="1"/>
  </cols>
  <sheetData>
    <row r="1" spans="1:26" s="384" customFormat="1" ht="18" customHeight="1" x14ac:dyDescent="0.2">
      <c r="A1" s="384" t="s">
        <v>0</v>
      </c>
    </row>
    <row r="2" spans="1:26" s="268" customFormat="1" ht="15.75" customHeight="1" x14ac:dyDescent="0.2">
      <c r="A2" s="335"/>
    </row>
    <row r="3" spans="1:26" s="385" customFormat="1" ht="15.75" customHeight="1" x14ac:dyDescent="0.2">
      <c r="A3" s="385" t="s">
        <v>1</v>
      </c>
    </row>
    <row r="4" spans="1:26" s="364" customFormat="1" ht="15.75" customHeight="1" x14ac:dyDescent="0.2">
      <c r="A4" s="364" t="s">
        <v>498</v>
      </c>
    </row>
    <row r="5" spans="1:26" s="312" customFormat="1" ht="15" customHeight="1" x14ac:dyDescent="0.2">
      <c r="A5" s="31" t="s">
        <v>2</v>
      </c>
      <c r="B5" s="358" t="s">
        <v>499</v>
      </c>
      <c r="C5" s="358"/>
      <c r="D5" s="358"/>
      <c r="E5" s="358"/>
      <c r="F5" s="358"/>
      <c r="G5" s="358"/>
      <c r="H5" s="358"/>
      <c r="I5" s="358"/>
      <c r="J5" s="358"/>
      <c r="K5" s="358"/>
      <c r="L5" s="358"/>
      <c r="M5" s="358"/>
      <c r="N5" s="358"/>
      <c r="O5" s="358"/>
      <c r="P5" s="358"/>
      <c r="Q5" s="358"/>
    </row>
    <row r="6" spans="1:26" s="312" customFormat="1" ht="15.75" customHeight="1" thickBot="1" x14ac:dyDescent="0.25">
      <c r="A6" s="32"/>
      <c r="B6" s="359"/>
      <c r="C6" s="359"/>
      <c r="D6" s="359"/>
      <c r="E6" s="359"/>
      <c r="F6" s="359"/>
      <c r="G6" s="359"/>
      <c r="H6" s="359"/>
      <c r="I6" s="359"/>
      <c r="J6" s="359"/>
      <c r="K6" s="359"/>
      <c r="L6" s="359"/>
      <c r="M6" s="359"/>
      <c r="N6" s="359"/>
      <c r="O6" s="359"/>
      <c r="P6" s="359"/>
      <c r="Q6" s="359"/>
      <c r="R6" s="313"/>
      <c r="S6" s="313"/>
      <c r="T6" s="313"/>
      <c r="U6" s="313"/>
      <c r="V6" s="313"/>
      <c r="W6" s="313"/>
      <c r="X6" s="313"/>
      <c r="Y6" s="313"/>
      <c r="Z6" s="313"/>
    </row>
    <row r="7" spans="1:26" ht="15.75" customHeight="1" thickTop="1" x14ac:dyDescent="0.2">
      <c r="A7" s="33" t="s">
        <v>3</v>
      </c>
      <c r="B7" s="45">
        <v>2009</v>
      </c>
      <c r="C7" s="46">
        <v>2010</v>
      </c>
      <c r="D7" s="45">
        <v>2011</v>
      </c>
      <c r="E7" s="46">
        <v>2012</v>
      </c>
      <c r="F7" s="45">
        <v>2013</v>
      </c>
      <c r="G7" s="46">
        <v>2014</v>
      </c>
      <c r="H7" s="45">
        <v>2015</v>
      </c>
      <c r="I7" s="46">
        <v>2016</v>
      </c>
      <c r="J7" s="45">
        <v>2017</v>
      </c>
      <c r="K7" s="46">
        <v>2018</v>
      </c>
      <c r="L7" s="45">
        <v>2019</v>
      </c>
      <c r="M7" s="46">
        <v>2020</v>
      </c>
      <c r="N7" s="45">
        <v>2021</v>
      </c>
      <c r="O7" s="46">
        <v>2022</v>
      </c>
      <c r="P7" s="45">
        <v>2023</v>
      </c>
      <c r="Q7" s="46">
        <v>2024</v>
      </c>
      <c r="R7" s="45">
        <v>2025</v>
      </c>
    </row>
    <row r="8" spans="1:26" ht="15.75" customHeight="1" thickBot="1" x14ac:dyDescent="0.25">
      <c r="A8" s="8" t="s">
        <v>4</v>
      </c>
      <c r="B8" s="47">
        <v>29.9</v>
      </c>
      <c r="C8" s="48">
        <v>28.5</v>
      </c>
      <c r="D8" s="47">
        <v>27</v>
      </c>
      <c r="E8" s="48">
        <v>27.6</v>
      </c>
      <c r="F8" s="47">
        <v>28.5</v>
      </c>
      <c r="G8" s="48">
        <v>29.9</v>
      </c>
      <c r="H8" s="47">
        <v>26.5</v>
      </c>
      <c r="I8" s="48">
        <v>25.4</v>
      </c>
      <c r="J8" s="47">
        <v>23.099911980840481</v>
      </c>
      <c r="K8" s="48">
        <v>22.731459685177981</v>
      </c>
      <c r="L8" s="47">
        <v>20.877064771767241</v>
      </c>
      <c r="M8" s="48">
        <v>28.61200329092809</v>
      </c>
      <c r="N8" s="47">
        <v>27.548183331978759</v>
      </c>
      <c r="O8" s="48">
        <v>19.8</v>
      </c>
      <c r="P8" s="47">
        <v>18.37</v>
      </c>
      <c r="Q8" s="48">
        <v>15.92</v>
      </c>
      <c r="R8" s="47"/>
    </row>
    <row r="9" spans="1:26" ht="15.75" customHeight="1" thickTop="1" x14ac:dyDescent="0.2">
      <c r="A9" s="49" t="s">
        <v>11</v>
      </c>
      <c r="B9" s="50"/>
      <c r="C9" s="50"/>
      <c r="D9" s="50"/>
      <c r="E9" s="50"/>
      <c r="F9" s="50"/>
      <c r="G9" s="50"/>
      <c r="H9" s="50"/>
      <c r="I9" s="50"/>
      <c r="J9" s="50"/>
      <c r="K9" s="50"/>
      <c r="L9" s="50"/>
      <c r="M9" s="50"/>
      <c r="N9" s="50"/>
      <c r="O9" s="51"/>
      <c r="P9" s="51"/>
      <c r="Q9" s="51"/>
      <c r="R9" s="51"/>
      <c r="S9" s="51"/>
      <c r="T9" s="51"/>
      <c r="U9" s="51"/>
      <c r="V9" s="51"/>
      <c r="W9" s="51"/>
      <c r="X9" s="51"/>
      <c r="Y9" s="51"/>
    </row>
    <row r="10" spans="1:26" x14ac:dyDescent="0.2">
      <c r="A10" s="53" t="s">
        <v>496</v>
      </c>
      <c r="B10" s="53"/>
      <c r="C10" s="53"/>
      <c r="D10" s="53"/>
      <c r="E10" s="53"/>
      <c r="F10" s="53"/>
      <c r="G10" s="53"/>
      <c r="H10" s="53"/>
      <c r="I10" s="53"/>
      <c r="J10" s="53"/>
      <c r="K10" s="53"/>
      <c r="L10" s="53"/>
      <c r="M10" s="53"/>
      <c r="N10" s="53"/>
      <c r="O10" s="53"/>
      <c r="P10" s="53"/>
      <c r="Q10" s="53"/>
      <c r="R10" s="53"/>
      <c r="S10" s="53"/>
      <c r="T10" s="53"/>
      <c r="U10" s="53"/>
      <c r="V10" s="53"/>
      <c r="W10" s="53"/>
      <c r="X10" s="53"/>
      <c r="Y10" s="53"/>
      <c r="Z10" s="53"/>
    </row>
    <row r="11" spans="1:26" ht="11.25" customHeight="1" x14ac:dyDescent="0.2">
      <c r="A11" s="419" t="s">
        <v>497</v>
      </c>
      <c r="B11" s="419"/>
      <c r="C11" s="419"/>
      <c r="D11" s="419"/>
      <c r="E11" s="419"/>
      <c r="F11" s="419"/>
      <c r="G11" s="419"/>
      <c r="H11" s="419"/>
      <c r="I11" s="419"/>
    </row>
    <row r="12" spans="1:26" x14ac:dyDescent="0.2"/>
    <row r="13" spans="1:26" x14ac:dyDescent="0.2"/>
  </sheetData>
  <mergeCells count="5">
    <mergeCell ref="A11:I11"/>
    <mergeCell ref="B5:Q6"/>
    <mergeCell ref="A1:XFD1"/>
    <mergeCell ref="A3:XFD3"/>
    <mergeCell ref="A4:XFD4"/>
  </mergeCells>
  <hyperlinks>
    <hyperlink ref="A5" location="Índice!A1" display="Índice" xr:uid="{00000000-0004-0000-5B00-000000000000}"/>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J20"/>
  <sheetViews>
    <sheetView showGridLines="0" workbookViewId="0">
      <selection activeCell="A6" sqref="A6"/>
    </sheetView>
  </sheetViews>
  <sheetFormatPr defaultColWidth="0" defaultRowHeight="14.25" zeroHeight="1" x14ac:dyDescent="0.2"/>
  <cols>
    <col min="1" max="1" width="34.28515625" style="2" customWidth="1"/>
    <col min="2" max="2" width="9.140625" style="2" customWidth="1"/>
    <col min="3" max="10" width="9.7109375" style="2" customWidth="1"/>
    <col min="11" max="11" width="11.42578125" style="2" hidden="1" customWidth="1"/>
    <col min="12" max="16384" width="11.42578125" style="2" hidden="1"/>
  </cols>
  <sheetData>
    <row r="1" spans="1:10" s="268" customFormat="1" ht="18" customHeight="1" x14ac:dyDescent="0.2">
      <c r="A1" s="384" t="s">
        <v>0</v>
      </c>
      <c r="B1" s="352"/>
      <c r="C1" s="352"/>
      <c r="D1" s="352"/>
      <c r="E1" s="352"/>
      <c r="F1" s="352"/>
      <c r="G1" s="352"/>
      <c r="H1" s="352"/>
      <c r="I1" s="352"/>
    </row>
    <row r="2" spans="1:10" s="268" customFormat="1" ht="15.75" customHeight="1" x14ac:dyDescent="0.2">
      <c r="A2" s="286"/>
      <c r="B2" s="286"/>
      <c r="C2" s="286"/>
      <c r="D2" s="286"/>
      <c r="E2" s="286"/>
      <c r="F2" s="286"/>
      <c r="G2" s="286"/>
      <c r="H2" s="421"/>
      <c r="I2" s="352"/>
    </row>
    <row r="3" spans="1:10" s="268" customFormat="1" ht="15.75" customHeight="1" x14ac:dyDescent="0.2">
      <c r="A3" s="385" t="s">
        <v>1</v>
      </c>
      <c r="B3" s="352"/>
      <c r="C3" s="352"/>
      <c r="D3" s="352"/>
      <c r="E3" s="352"/>
      <c r="F3" s="352"/>
      <c r="G3" s="352"/>
      <c r="H3" s="352"/>
      <c r="I3" s="352"/>
    </row>
    <row r="4" spans="1:10" s="268" customFormat="1" ht="15.75" customHeight="1" x14ac:dyDescent="0.2">
      <c r="A4" s="385" t="s">
        <v>271</v>
      </c>
      <c r="B4" s="352"/>
      <c r="C4" s="352"/>
      <c r="D4" s="352"/>
      <c r="E4" s="352"/>
      <c r="F4" s="352"/>
      <c r="G4" s="352"/>
      <c r="H4" s="352"/>
      <c r="I4" s="352"/>
    </row>
    <row r="5" spans="1:10" ht="15" customHeight="1" x14ac:dyDescent="0.2">
      <c r="A5" s="31" t="s">
        <v>2</v>
      </c>
      <c r="B5" s="365" t="s">
        <v>272</v>
      </c>
      <c r="C5" s="361"/>
      <c r="D5" s="361"/>
      <c r="E5" s="361"/>
      <c r="F5" s="361"/>
      <c r="G5" s="361"/>
      <c r="H5" s="361"/>
      <c r="I5" s="361"/>
      <c r="J5" s="361"/>
    </row>
    <row r="6" spans="1:10" ht="15.75" customHeight="1" thickBot="1" x14ac:dyDescent="0.25">
      <c r="A6" s="32"/>
      <c r="B6" s="404"/>
      <c r="C6" s="404"/>
      <c r="D6" s="404"/>
      <c r="E6" s="404"/>
      <c r="F6" s="404"/>
      <c r="G6" s="404"/>
      <c r="H6" s="404"/>
      <c r="I6" s="404"/>
      <c r="J6" s="404"/>
    </row>
    <row r="7" spans="1:10" ht="15.75" customHeight="1" thickTop="1" x14ac:dyDescent="0.2">
      <c r="A7" s="33" t="s">
        <v>3</v>
      </c>
      <c r="B7" s="33"/>
      <c r="C7" s="34" t="s">
        <v>273</v>
      </c>
      <c r="D7" s="35" t="s">
        <v>274</v>
      </c>
      <c r="E7" s="34" t="s">
        <v>275</v>
      </c>
      <c r="F7" s="35" t="s">
        <v>276</v>
      </c>
      <c r="G7" s="34" t="s">
        <v>277</v>
      </c>
      <c r="H7" s="35" t="s">
        <v>278</v>
      </c>
      <c r="I7" s="34" t="s">
        <v>279</v>
      </c>
      <c r="J7" s="35" t="s">
        <v>280</v>
      </c>
    </row>
    <row r="8" spans="1:10" x14ac:dyDescent="0.2">
      <c r="A8" s="287" t="s">
        <v>281</v>
      </c>
      <c r="B8" s="36"/>
      <c r="C8" s="37"/>
      <c r="D8" s="37"/>
      <c r="E8" s="37"/>
      <c r="F8" s="37"/>
      <c r="G8" s="37"/>
      <c r="H8" s="37"/>
      <c r="I8" s="37"/>
      <c r="J8" s="37"/>
    </row>
    <row r="9" spans="1:10" x14ac:dyDescent="0.2">
      <c r="A9" s="38" t="s">
        <v>91</v>
      </c>
      <c r="B9" s="38"/>
      <c r="C9" s="39">
        <v>55.776097560975607</v>
      </c>
      <c r="D9" s="40">
        <v>45.070243902439017</v>
      </c>
      <c r="E9" s="39">
        <v>35.198536585365858</v>
      </c>
      <c r="F9" s="40">
        <v>29.882926829268289</v>
      </c>
      <c r="G9" s="39">
        <v>25.138536585365859</v>
      </c>
      <c r="H9" s="40">
        <v>21.412195121951221</v>
      </c>
      <c r="I9" s="39">
        <v>18.362682926829269</v>
      </c>
      <c r="J9" s="40">
        <v>18.28</v>
      </c>
    </row>
    <row r="10" spans="1:10" x14ac:dyDescent="0.2">
      <c r="A10" s="38" t="s">
        <v>118</v>
      </c>
      <c r="B10" s="38"/>
      <c r="C10" s="39">
        <v>62.02</v>
      </c>
      <c r="D10" s="40">
        <v>50.68</v>
      </c>
      <c r="E10" s="39">
        <v>39.94</v>
      </c>
      <c r="F10" s="40">
        <v>34</v>
      </c>
      <c r="G10" s="39">
        <v>28.68</v>
      </c>
      <c r="H10" s="40">
        <v>24.5</v>
      </c>
      <c r="I10" s="39">
        <v>21.07</v>
      </c>
      <c r="J10" s="40">
        <v>13.38</v>
      </c>
    </row>
    <row r="11" spans="1:10" x14ac:dyDescent="0.2">
      <c r="A11" s="38" t="s">
        <v>119</v>
      </c>
      <c r="B11" s="38"/>
      <c r="C11" s="39">
        <v>49.22</v>
      </c>
      <c r="D11" s="40">
        <v>39.18</v>
      </c>
      <c r="E11" s="39">
        <v>30.22</v>
      </c>
      <c r="F11" s="40">
        <v>25.56</v>
      </c>
      <c r="G11" s="39">
        <v>21.42</v>
      </c>
      <c r="H11" s="40">
        <v>18.170000000000002</v>
      </c>
      <c r="I11" s="39">
        <v>15.52</v>
      </c>
      <c r="J11" s="40">
        <v>15.83</v>
      </c>
    </row>
    <row r="12" spans="1:10" x14ac:dyDescent="0.2">
      <c r="A12" s="287" t="s">
        <v>282</v>
      </c>
      <c r="B12" s="36"/>
      <c r="C12" s="37"/>
      <c r="D12" s="37"/>
      <c r="E12" s="37"/>
      <c r="F12" s="37"/>
      <c r="G12" s="37"/>
      <c r="H12" s="37"/>
      <c r="I12" s="37"/>
      <c r="J12" s="37"/>
    </row>
    <row r="13" spans="1:10" x14ac:dyDescent="0.2">
      <c r="A13" s="38" t="s">
        <v>91</v>
      </c>
      <c r="B13" s="38"/>
      <c r="C13" s="39">
        <v>47.6</v>
      </c>
      <c r="D13" s="40">
        <v>41.3</v>
      </c>
      <c r="E13" s="39">
        <v>34.9</v>
      </c>
      <c r="F13" s="40">
        <v>29.6</v>
      </c>
      <c r="G13" s="39">
        <v>25.1</v>
      </c>
      <c r="H13" s="40">
        <v>21.4</v>
      </c>
      <c r="I13" s="39">
        <v>18.260000000000002</v>
      </c>
      <c r="J13" s="40">
        <v>15.8</v>
      </c>
    </row>
    <row r="14" spans="1:10" x14ac:dyDescent="0.2">
      <c r="A14" s="38" t="s">
        <v>118</v>
      </c>
      <c r="B14" s="38"/>
      <c r="C14" s="39">
        <v>53</v>
      </c>
      <c r="D14" s="40">
        <v>46.5</v>
      </c>
      <c r="E14" s="39">
        <v>39.67</v>
      </c>
      <c r="F14" s="40">
        <v>33.659999999999997</v>
      </c>
      <c r="G14" s="39">
        <v>28.62</v>
      </c>
      <c r="H14" s="40">
        <v>24.44</v>
      </c>
      <c r="I14" s="39">
        <v>21.02</v>
      </c>
      <c r="J14" s="40">
        <v>18.2</v>
      </c>
    </row>
    <row r="15" spans="1:10" x14ac:dyDescent="0.2">
      <c r="A15" s="38" t="s">
        <v>119</v>
      </c>
      <c r="B15" s="38"/>
      <c r="C15" s="39">
        <v>42</v>
      </c>
      <c r="D15" s="40">
        <v>35.89</v>
      </c>
      <c r="E15" s="39">
        <v>29.96</v>
      </c>
      <c r="F15" s="40">
        <v>25.27</v>
      </c>
      <c r="G15" s="39">
        <v>21.36</v>
      </c>
      <c r="H15" s="40">
        <v>18.13</v>
      </c>
      <c r="I15" s="39">
        <v>15.5</v>
      </c>
      <c r="J15" s="40">
        <v>13.4</v>
      </c>
    </row>
    <row r="16" spans="1:10" x14ac:dyDescent="0.2">
      <c r="A16" s="287" t="s">
        <v>283</v>
      </c>
      <c r="B16" s="36"/>
      <c r="C16" s="71"/>
      <c r="D16" s="71"/>
      <c r="E16" s="71"/>
      <c r="F16" s="71"/>
      <c r="G16" s="71"/>
      <c r="H16" s="71"/>
      <c r="I16" s="71"/>
      <c r="J16" s="71"/>
    </row>
    <row r="17" spans="1:10" x14ac:dyDescent="0.2">
      <c r="A17" s="38" t="s">
        <v>91</v>
      </c>
      <c r="B17" s="38"/>
      <c r="C17" s="39">
        <v>46.6</v>
      </c>
      <c r="D17" s="40">
        <v>40</v>
      </c>
      <c r="E17" s="39">
        <v>34.4</v>
      </c>
      <c r="F17" s="40">
        <v>29.4</v>
      </c>
      <c r="G17" s="39">
        <v>25.3</v>
      </c>
      <c r="H17" s="40">
        <v>21.7</v>
      </c>
      <c r="I17" s="39" t="s">
        <v>6</v>
      </c>
      <c r="J17" s="40" t="s">
        <v>6</v>
      </c>
    </row>
    <row r="18" spans="1:10" x14ac:dyDescent="0.2">
      <c r="A18" s="38" t="s">
        <v>118</v>
      </c>
      <c r="B18" s="38"/>
      <c r="C18" s="39">
        <v>53.47</v>
      </c>
      <c r="D18" s="40">
        <v>46.03</v>
      </c>
      <c r="E18" s="39">
        <v>39.58</v>
      </c>
      <c r="F18" s="40">
        <v>33.979999999999997</v>
      </c>
      <c r="G18" s="39">
        <v>29.23</v>
      </c>
      <c r="H18" s="40">
        <v>25.14</v>
      </c>
      <c r="I18" s="39" t="s">
        <v>6</v>
      </c>
      <c r="J18" s="40" t="s">
        <v>6</v>
      </c>
    </row>
    <row r="19" spans="1:10" ht="15.75" customHeight="1" thickBot="1" x14ac:dyDescent="0.25">
      <c r="A19" s="163" t="s">
        <v>119</v>
      </c>
      <c r="B19" s="163"/>
      <c r="C19" s="200">
        <v>39.39</v>
      </c>
      <c r="D19" s="201">
        <v>33.729999999999997</v>
      </c>
      <c r="E19" s="200">
        <v>28.86</v>
      </c>
      <c r="F19" s="201">
        <v>24.66</v>
      </c>
      <c r="G19" s="200">
        <v>21.12</v>
      </c>
      <c r="H19" s="201">
        <v>18.100000000000001</v>
      </c>
      <c r="I19" s="200" t="s">
        <v>6</v>
      </c>
      <c r="J19" s="201" t="s">
        <v>6</v>
      </c>
    </row>
    <row r="20" spans="1:10" ht="50.25" customHeight="1" thickTop="1" x14ac:dyDescent="0.2">
      <c r="A20" s="420" t="s">
        <v>339</v>
      </c>
      <c r="B20" s="371"/>
      <c r="C20" s="371"/>
      <c r="D20" s="371"/>
      <c r="E20" s="371"/>
      <c r="F20" s="371"/>
      <c r="G20" s="371"/>
      <c r="H20" s="371"/>
      <c r="I20" s="371"/>
    </row>
  </sheetData>
  <mergeCells count="6">
    <mergeCell ref="A20:I20"/>
    <mergeCell ref="H2:I2"/>
    <mergeCell ref="B5:J6"/>
    <mergeCell ref="A1:I1"/>
    <mergeCell ref="A3:I3"/>
    <mergeCell ref="A4:I4"/>
  </mergeCells>
  <hyperlinks>
    <hyperlink ref="A5" location="Índice!A1" display="Índice" xr:uid="{00000000-0004-0000-5E00-00000000000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Z34"/>
  <sheetViews>
    <sheetView showGridLines="0" zoomScaleNormal="100" workbookViewId="0">
      <pane xSplit="1" topLeftCell="B1" activePane="topRight" state="frozen"/>
      <selection activeCell="A3" sqref="A3:O3"/>
      <selection pane="topRight" activeCell="A6" sqref="A6"/>
    </sheetView>
  </sheetViews>
  <sheetFormatPr defaultColWidth="0" defaultRowHeight="14.25" zeroHeight="1" x14ac:dyDescent="0.2"/>
  <cols>
    <col min="1" max="1" width="43.42578125" style="199" customWidth="1"/>
    <col min="2" max="19" width="6.7109375" style="2" bestFit="1" customWidth="1"/>
    <col min="20" max="26" width="9.140625" style="2" customWidth="1"/>
    <col min="27" max="16384" width="9.140625" style="2" hidden="1"/>
  </cols>
  <sheetData>
    <row r="1" spans="1:26"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c r="V1" s="352"/>
      <c r="W1" s="352"/>
      <c r="X1" s="352"/>
    </row>
    <row r="2" spans="1:26" s="423" customFormat="1" ht="18" customHeight="1" x14ac:dyDescent="0.2"/>
    <row r="3" spans="1:26" s="364" customFormat="1" ht="15.75" customHeight="1" x14ac:dyDescent="0.2">
      <c r="A3" s="364" t="s">
        <v>1</v>
      </c>
    </row>
    <row r="4" spans="1:26" s="364" customFormat="1" ht="15.75" customHeight="1" x14ac:dyDescent="0.2">
      <c r="A4" s="364" t="s">
        <v>456</v>
      </c>
    </row>
    <row r="5" spans="1:26" ht="15" customHeight="1" x14ac:dyDescent="0.2">
      <c r="A5" s="20" t="s">
        <v>2</v>
      </c>
      <c r="B5" s="362" t="s">
        <v>284</v>
      </c>
      <c r="C5" s="362"/>
      <c r="D5" s="362"/>
      <c r="E5" s="362"/>
      <c r="F5" s="362"/>
      <c r="G5" s="362"/>
      <c r="H5" s="362"/>
      <c r="I5" s="362"/>
      <c r="J5" s="362"/>
      <c r="K5" s="362"/>
      <c r="L5" s="362"/>
      <c r="M5" s="362"/>
      <c r="N5" s="362"/>
      <c r="O5" s="362"/>
      <c r="P5" s="362"/>
      <c r="Q5" s="362"/>
      <c r="R5" s="362"/>
      <c r="S5" s="362"/>
      <c r="T5" s="362"/>
      <c r="U5" s="362"/>
      <c r="V5" s="362"/>
      <c r="W5" s="362"/>
      <c r="X5" s="362"/>
      <c r="Y5" s="362"/>
      <c r="Z5" s="362"/>
    </row>
    <row r="6" spans="1:26" ht="15.75" customHeight="1" thickBot="1" x14ac:dyDescent="0.25">
      <c r="A6" s="21"/>
      <c r="B6" s="362"/>
      <c r="C6" s="362"/>
      <c r="D6" s="362"/>
      <c r="E6" s="362"/>
      <c r="F6" s="362"/>
      <c r="G6" s="362"/>
      <c r="H6" s="362"/>
      <c r="I6" s="362"/>
      <c r="J6" s="362"/>
      <c r="K6" s="362"/>
      <c r="L6" s="362"/>
      <c r="M6" s="362"/>
      <c r="N6" s="362"/>
      <c r="O6" s="362"/>
      <c r="P6" s="362"/>
      <c r="Q6" s="362"/>
      <c r="R6" s="362"/>
      <c r="S6" s="362"/>
      <c r="T6" s="362"/>
      <c r="U6" s="362"/>
      <c r="V6" s="362"/>
      <c r="W6" s="362"/>
      <c r="X6" s="362"/>
      <c r="Y6" s="362"/>
      <c r="Z6" s="362"/>
    </row>
    <row r="7" spans="1:26" ht="15.75" customHeight="1" thickTop="1" x14ac:dyDescent="0.2">
      <c r="A7" s="23" t="s">
        <v>3</v>
      </c>
      <c r="B7" s="24">
        <v>1999</v>
      </c>
      <c r="C7" s="25">
        <v>2000</v>
      </c>
      <c r="D7" s="24">
        <v>2001</v>
      </c>
      <c r="E7" s="25">
        <v>2002</v>
      </c>
      <c r="F7" s="24">
        <v>2003</v>
      </c>
      <c r="G7" s="25">
        <v>2004</v>
      </c>
      <c r="H7" s="24">
        <v>2005</v>
      </c>
      <c r="I7" s="25">
        <v>2006</v>
      </c>
      <c r="J7" s="24">
        <v>2007</v>
      </c>
      <c r="K7" s="25">
        <v>2008</v>
      </c>
      <c r="L7" s="24">
        <v>2009</v>
      </c>
      <c r="M7" s="25">
        <v>2010</v>
      </c>
      <c r="N7" s="24">
        <v>2011</v>
      </c>
      <c r="O7" s="25">
        <v>2012</v>
      </c>
      <c r="P7" s="24">
        <v>2013</v>
      </c>
      <c r="Q7" s="25">
        <v>2014</v>
      </c>
      <c r="R7" s="24">
        <v>2015</v>
      </c>
      <c r="S7" s="25">
        <v>2016</v>
      </c>
      <c r="T7" s="24">
        <v>2017</v>
      </c>
      <c r="U7" s="25">
        <v>2018</v>
      </c>
      <c r="V7" s="24">
        <v>2019</v>
      </c>
      <c r="W7" s="25">
        <v>2020</v>
      </c>
      <c r="X7" s="24">
        <v>2021</v>
      </c>
      <c r="Y7" s="25">
        <v>2022</v>
      </c>
      <c r="Z7" s="24">
        <v>2023</v>
      </c>
    </row>
    <row r="8" spans="1:26" ht="18" customHeight="1" x14ac:dyDescent="0.2">
      <c r="A8" s="349" t="s">
        <v>285</v>
      </c>
      <c r="B8" s="26"/>
      <c r="C8" s="26"/>
      <c r="D8" s="26"/>
      <c r="E8" s="26"/>
      <c r="F8" s="26"/>
      <c r="G8" s="26"/>
      <c r="H8" s="26"/>
      <c r="I8" s="26"/>
      <c r="J8" s="26"/>
      <c r="K8" s="26"/>
      <c r="L8" s="26"/>
      <c r="M8" s="26"/>
      <c r="N8" s="26"/>
      <c r="O8" s="26"/>
      <c r="P8" s="26"/>
      <c r="Q8" s="26"/>
      <c r="R8" s="26"/>
      <c r="S8" s="26"/>
      <c r="T8" s="26"/>
      <c r="U8" s="26"/>
      <c r="V8" s="26"/>
      <c r="W8" s="26"/>
      <c r="X8" s="26"/>
      <c r="Y8" s="26"/>
      <c r="Z8" s="26"/>
    </row>
    <row r="9" spans="1:26" x14ac:dyDescent="0.2">
      <c r="A9" s="27" t="s">
        <v>286</v>
      </c>
      <c r="B9" s="28">
        <v>100</v>
      </c>
      <c r="C9" s="29">
        <v>100</v>
      </c>
      <c r="D9" s="28">
        <v>100</v>
      </c>
      <c r="E9" s="29">
        <v>100</v>
      </c>
      <c r="F9" s="28">
        <v>100</v>
      </c>
      <c r="G9" s="29">
        <v>100</v>
      </c>
      <c r="H9" s="28">
        <v>100</v>
      </c>
      <c r="I9" s="29">
        <v>100</v>
      </c>
      <c r="J9" s="28">
        <v>100</v>
      </c>
      <c r="K9" s="29">
        <v>100</v>
      </c>
      <c r="L9" s="28">
        <v>100</v>
      </c>
      <c r="M9" s="29">
        <v>100</v>
      </c>
      <c r="N9" s="28">
        <v>100</v>
      </c>
      <c r="O9" s="29">
        <v>100</v>
      </c>
      <c r="P9" s="28">
        <v>100</v>
      </c>
      <c r="Q9" s="29">
        <v>100</v>
      </c>
      <c r="R9" s="28">
        <v>100</v>
      </c>
      <c r="S9" s="29">
        <v>100</v>
      </c>
      <c r="T9" s="28">
        <v>100.0015964859134</v>
      </c>
      <c r="U9" s="29">
        <v>100</v>
      </c>
      <c r="V9" s="28">
        <v>99.997564766839375</v>
      </c>
      <c r="W9" s="29">
        <v>100</v>
      </c>
      <c r="X9" s="322" t="s">
        <v>6</v>
      </c>
      <c r="Y9" s="29">
        <v>100</v>
      </c>
      <c r="Z9" s="28">
        <v>100</v>
      </c>
    </row>
    <row r="10" spans="1:26" x14ac:dyDescent="0.2">
      <c r="A10" s="27" t="s">
        <v>287</v>
      </c>
      <c r="B10" s="28">
        <v>19.146482122260672</v>
      </c>
      <c r="C10" s="29">
        <v>12.80870657178736</v>
      </c>
      <c r="D10" s="28">
        <v>15.87651598676957</v>
      </c>
      <c r="E10" s="29">
        <v>25.10901162790697</v>
      </c>
      <c r="F10" s="28">
        <v>15.023080151070079</v>
      </c>
      <c r="G10" s="29">
        <v>20.96713260294673</v>
      </c>
      <c r="H10" s="28">
        <v>23.23664122137405</v>
      </c>
      <c r="I10" s="29">
        <v>24.672555589399941</v>
      </c>
      <c r="J10" s="28">
        <v>22.755468494939599</v>
      </c>
      <c r="K10" s="29">
        <v>19.8057680988817</v>
      </c>
      <c r="L10" s="28">
        <v>26.377844803948449</v>
      </c>
      <c r="M10" s="29">
        <v>24.646056053163829</v>
      </c>
      <c r="N10" s="28">
        <v>26</v>
      </c>
      <c r="O10" s="29">
        <v>23.7</v>
      </c>
      <c r="P10" s="28">
        <v>24.78</v>
      </c>
      <c r="Q10" s="29">
        <v>17.333701352470332</v>
      </c>
      <c r="R10" s="28">
        <v>14.29440389294404</v>
      </c>
      <c r="S10" s="29">
        <v>15.45211751239985</v>
      </c>
      <c r="T10" s="28">
        <v>14.27</v>
      </c>
      <c r="U10" s="29">
        <v>15.45211751239985</v>
      </c>
      <c r="V10" s="28">
        <v>6.96</v>
      </c>
      <c r="W10" s="29">
        <v>7</v>
      </c>
      <c r="X10" s="322" t="s">
        <v>6</v>
      </c>
      <c r="Y10" s="29">
        <v>7.951510170536265</v>
      </c>
      <c r="Z10" s="28">
        <v>7.536041939711664</v>
      </c>
    </row>
    <row r="11" spans="1:26" x14ac:dyDescent="0.2">
      <c r="A11" s="27" t="s">
        <v>288</v>
      </c>
      <c r="B11" s="28">
        <v>19.64628988850442</v>
      </c>
      <c r="C11" s="29">
        <v>13.72959397237338</v>
      </c>
      <c r="D11" s="28">
        <v>21.646453509739072</v>
      </c>
      <c r="E11" s="29">
        <v>17.042151162790699</v>
      </c>
      <c r="F11" s="28">
        <v>18.33822912295426</v>
      </c>
      <c r="G11" s="29">
        <v>20.13600302228938</v>
      </c>
      <c r="H11" s="28">
        <v>20.58015267175573</v>
      </c>
      <c r="I11" s="29">
        <v>21.443801401157479</v>
      </c>
      <c r="J11" s="28">
        <v>23.016650342801171</v>
      </c>
      <c r="K11" s="29">
        <v>24.6321365509123</v>
      </c>
      <c r="L11" s="28">
        <v>23.910063065533311</v>
      </c>
      <c r="M11" s="29">
        <v>24.73273620340942</v>
      </c>
      <c r="N11" s="28">
        <v>24.2</v>
      </c>
      <c r="O11" s="29">
        <v>24.5</v>
      </c>
      <c r="P11" s="28">
        <v>23.12</v>
      </c>
      <c r="Q11" s="29">
        <v>25.53132762903671</v>
      </c>
      <c r="R11" s="28">
        <v>24.51338199513382</v>
      </c>
      <c r="S11" s="29">
        <v>31.781762685997709</v>
      </c>
      <c r="T11" s="28">
        <v>26.325355952741589</v>
      </c>
      <c r="U11" s="29">
        <v>31.781762685997709</v>
      </c>
      <c r="V11" s="28">
        <v>27.104922279792749</v>
      </c>
      <c r="W11" s="29">
        <v>12.78</v>
      </c>
      <c r="X11" s="322" t="s">
        <v>6</v>
      </c>
      <c r="Y11" s="29">
        <v>15.677008424080544</v>
      </c>
      <c r="Z11" s="28">
        <v>13.171690694626475</v>
      </c>
    </row>
    <row r="12" spans="1:26" x14ac:dyDescent="0.2">
      <c r="A12" s="30" t="s">
        <v>289</v>
      </c>
      <c r="B12" s="28">
        <v>7.5355632449058056</v>
      </c>
      <c r="C12" s="29">
        <v>11.38551695269987</v>
      </c>
      <c r="D12" s="28">
        <v>6.6887173833149571</v>
      </c>
      <c r="E12" s="29">
        <v>5.5959302325581399</v>
      </c>
      <c r="F12" s="28">
        <v>4.6999580360889626</v>
      </c>
      <c r="G12" s="29">
        <v>6.3090290895353229</v>
      </c>
      <c r="H12" s="28">
        <v>7.0229007633587788</v>
      </c>
      <c r="I12" s="29">
        <v>4.9345111178799872</v>
      </c>
      <c r="J12" s="28">
        <v>3.9177277179236052</v>
      </c>
      <c r="K12" s="29">
        <v>4.473219540906415</v>
      </c>
      <c r="L12" s="28">
        <v>4.6128040257198766</v>
      </c>
      <c r="M12" s="29">
        <v>4.3656607090536186</v>
      </c>
      <c r="N12" s="28">
        <v>5.6</v>
      </c>
      <c r="O12" s="29">
        <v>5.0999999999999996</v>
      </c>
      <c r="P12" s="28">
        <v>2.4</v>
      </c>
      <c r="Q12" s="29">
        <v>2.3461219983439139</v>
      </c>
      <c r="R12" s="28">
        <v>2.220194647201946</v>
      </c>
      <c r="S12" s="29">
        <v>0.80122090805036239</v>
      </c>
      <c r="T12" s="28">
        <v>0.96940321114813688</v>
      </c>
      <c r="U12" s="29">
        <v>0.80122090805036239</v>
      </c>
      <c r="V12" s="28">
        <v>0.42098445595854922</v>
      </c>
      <c r="W12" s="194" t="s">
        <v>6</v>
      </c>
      <c r="X12" s="322" t="s">
        <v>6</v>
      </c>
      <c r="Y12" s="194" t="s">
        <v>6</v>
      </c>
      <c r="Z12" s="322" t="s">
        <v>6</v>
      </c>
    </row>
    <row r="13" spans="1:26" x14ac:dyDescent="0.2">
      <c r="A13" s="30" t="s">
        <v>290</v>
      </c>
      <c r="B13" s="28">
        <v>6.6128412149173386</v>
      </c>
      <c r="C13" s="29">
        <v>6.0276266220175803</v>
      </c>
      <c r="D13" s="28">
        <v>5.5494303564865861</v>
      </c>
      <c r="E13" s="29">
        <v>8.3575581395348841</v>
      </c>
      <c r="F13" s="28">
        <v>7.3856483424255144</v>
      </c>
      <c r="G13" s="29">
        <v>5.4778995088779752</v>
      </c>
      <c r="H13" s="28">
        <v>6.6870229007633588</v>
      </c>
      <c r="I13" s="29">
        <v>7.614986293024673</v>
      </c>
      <c r="J13" s="28">
        <v>6.9213189683316996</v>
      </c>
      <c r="K13" s="29">
        <v>7.2689817539729251</v>
      </c>
      <c r="L13" s="28">
        <v>6.4858820240424944</v>
      </c>
      <c r="M13" s="29">
        <v>6.4166422502197484</v>
      </c>
      <c r="N13" s="28">
        <v>8</v>
      </c>
      <c r="O13" s="29">
        <v>8.1</v>
      </c>
      <c r="P13" s="28">
        <v>4.7</v>
      </c>
      <c r="Q13" s="29">
        <v>6.7347502070107641</v>
      </c>
      <c r="R13" s="28">
        <v>6.6909975669099762</v>
      </c>
      <c r="S13" s="29">
        <v>3.7390309042350238</v>
      </c>
      <c r="T13" s="28">
        <v>8.4216903968494385</v>
      </c>
      <c r="U13" s="29">
        <v>3.7390309042350238</v>
      </c>
      <c r="V13" s="28">
        <v>8.0634715025906729</v>
      </c>
      <c r="W13" s="29">
        <v>6.71</v>
      </c>
      <c r="X13" s="322" t="s">
        <v>6</v>
      </c>
      <c r="Y13" s="29">
        <v>6.6776248202177939</v>
      </c>
      <c r="Z13" s="28">
        <v>4.6308431629532549</v>
      </c>
    </row>
    <row r="14" spans="1:26" x14ac:dyDescent="0.2">
      <c r="A14" s="30" t="s">
        <v>291</v>
      </c>
      <c r="B14" s="28">
        <v>4.4598231449442522</v>
      </c>
      <c r="C14" s="29">
        <v>5.1904562578484716</v>
      </c>
      <c r="D14" s="28">
        <v>5.1084160235207641</v>
      </c>
      <c r="E14" s="29">
        <v>4.832848837209303</v>
      </c>
      <c r="F14" s="28">
        <v>5.1615610574905579</v>
      </c>
      <c r="G14" s="29">
        <v>5.0245561012466942</v>
      </c>
      <c r="H14" s="28">
        <v>3.4198473282442752</v>
      </c>
      <c r="I14" s="29">
        <v>5.3000304599451722</v>
      </c>
      <c r="J14" s="28">
        <v>4.4400914136467513</v>
      </c>
      <c r="K14" s="29">
        <v>4.178928781636257</v>
      </c>
      <c r="L14" s="28">
        <v>2.8795079675705901</v>
      </c>
      <c r="M14" s="29">
        <v>3.2522707295634339</v>
      </c>
      <c r="N14" s="28">
        <v>2.2999999999999998</v>
      </c>
      <c r="O14" s="29">
        <v>3.2</v>
      </c>
      <c r="P14" s="28">
        <v>2.7</v>
      </c>
      <c r="Q14" s="29">
        <v>4.4162296439414854</v>
      </c>
      <c r="R14" s="28">
        <v>4.2274939172749386</v>
      </c>
      <c r="S14" s="29">
        <v>3.700877527661198</v>
      </c>
      <c r="T14" s="28">
        <v>2.9687973341411689</v>
      </c>
      <c r="U14" s="29">
        <v>3.700877527661198</v>
      </c>
      <c r="V14" s="28">
        <v>4.4041450777202069</v>
      </c>
      <c r="W14" s="194">
        <v>2.37</v>
      </c>
      <c r="X14" s="322" t="s">
        <v>6</v>
      </c>
      <c r="Y14" s="194" t="s">
        <v>6</v>
      </c>
      <c r="Z14" s="322" t="s">
        <v>6</v>
      </c>
    </row>
    <row r="15" spans="1:26" ht="23.25" customHeight="1" x14ac:dyDescent="0.2">
      <c r="A15" s="27" t="s">
        <v>292</v>
      </c>
      <c r="B15" s="28">
        <v>2.4605920799692429</v>
      </c>
      <c r="C15" s="29">
        <v>1.2976140644621179</v>
      </c>
      <c r="D15" s="28">
        <v>8.8202866593164266</v>
      </c>
      <c r="E15" s="29">
        <v>6.0319767441860472</v>
      </c>
      <c r="F15" s="28">
        <v>2.056231640788921</v>
      </c>
      <c r="G15" s="29">
        <v>1.6244805440120891</v>
      </c>
      <c r="H15" s="28">
        <v>1.0381679389312981</v>
      </c>
      <c r="I15" s="29">
        <v>0.33505939689308561</v>
      </c>
      <c r="J15" s="28">
        <v>0.32647730982696699</v>
      </c>
      <c r="K15" s="29">
        <v>1.2948793407886989</v>
      </c>
      <c r="L15" s="28">
        <v>1.7332960581492869</v>
      </c>
      <c r="M15" s="29">
        <v>2.871374157632582</v>
      </c>
      <c r="N15" s="28">
        <v>3</v>
      </c>
      <c r="O15" s="29">
        <v>2.2999999999999998</v>
      </c>
      <c r="P15" s="28">
        <v>3.001982441234778</v>
      </c>
      <c r="Q15" s="29">
        <v>2.014904775048302</v>
      </c>
      <c r="R15" s="28">
        <v>2.4939172749391729</v>
      </c>
      <c r="S15" s="29">
        <v>0.53414727203357504</v>
      </c>
      <c r="T15" s="28">
        <v>0.66646470766434418</v>
      </c>
      <c r="U15" s="29">
        <v>0.53414727203357504</v>
      </c>
      <c r="V15" s="28">
        <v>0.61528497409326421</v>
      </c>
      <c r="W15" s="194" t="s">
        <v>6</v>
      </c>
      <c r="X15" s="322" t="s">
        <v>6</v>
      </c>
      <c r="Y15" s="194">
        <v>17.053626463940802</v>
      </c>
      <c r="Z15" s="322">
        <v>15.465268676277852</v>
      </c>
    </row>
    <row r="16" spans="1:26" x14ac:dyDescent="0.2">
      <c r="A16" s="27" t="s">
        <v>293</v>
      </c>
      <c r="B16" s="28">
        <v>3.652441368704344</v>
      </c>
      <c r="C16" s="29">
        <v>3.348681456676434</v>
      </c>
      <c r="D16" s="28">
        <v>4.3366409408305771</v>
      </c>
      <c r="E16" s="29">
        <v>3.6700581395348841</v>
      </c>
      <c r="F16" s="28">
        <v>4.6160302140159457</v>
      </c>
      <c r="G16" s="29">
        <v>3.9667548167737059</v>
      </c>
      <c r="H16" s="28">
        <v>3.8167938931297711</v>
      </c>
      <c r="I16" s="29">
        <v>2.284495887907402</v>
      </c>
      <c r="J16" s="28">
        <v>1.795625204048318</v>
      </c>
      <c r="K16" s="29">
        <v>3.090052972336669</v>
      </c>
      <c r="L16" s="28">
        <v>2.4042493709812689</v>
      </c>
      <c r="M16" s="29">
        <v>1.5235862877234101</v>
      </c>
      <c r="N16" s="28">
        <v>1.5</v>
      </c>
      <c r="O16" s="29">
        <v>2</v>
      </c>
      <c r="P16" s="28">
        <v>1.8</v>
      </c>
      <c r="Q16" s="29">
        <v>1.9873033397736679</v>
      </c>
      <c r="R16" s="28">
        <v>2.098540145985401</v>
      </c>
      <c r="S16" s="29">
        <v>2.5181228538725682</v>
      </c>
      <c r="T16" s="28">
        <v>2.2720387761284462</v>
      </c>
      <c r="U16" s="29">
        <v>2.5181228538725682</v>
      </c>
      <c r="V16" s="28">
        <v>3.4650259067357512</v>
      </c>
      <c r="W16" s="194" t="s">
        <v>6</v>
      </c>
      <c r="X16" s="322" t="s">
        <v>6</v>
      </c>
      <c r="Y16" s="194" t="s">
        <v>6</v>
      </c>
      <c r="Z16" s="322" t="s">
        <v>6</v>
      </c>
    </row>
    <row r="17" spans="1:26" x14ac:dyDescent="0.2">
      <c r="A17" s="27" t="s">
        <v>294</v>
      </c>
      <c r="B17" s="28">
        <v>2.0376778162245288</v>
      </c>
      <c r="C17" s="29">
        <v>5.3160318124738382</v>
      </c>
      <c r="D17" s="28">
        <v>3.0135979419331131</v>
      </c>
      <c r="E17" s="29">
        <v>1.671511627906977</v>
      </c>
      <c r="F17" s="28">
        <v>4.7419219471254719</v>
      </c>
      <c r="G17" s="29">
        <v>4.004533434076313</v>
      </c>
      <c r="H17" s="28">
        <v>4.7022900763358777</v>
      </c>
      <c r="I17" s="29">
        <v>4.5689917758148031</v>
      </c>
      <c r="J17" s="28">
        <v>5.0277505713352921</v>
      </c>
      <c r="K17" s="29">
        <v>4.3555032371983522</v>
      </c>
      <c r="L17" s="28">
        <v>4.1375454291305562</v>
      </c>
      <c r="M17" s="29">
        <v>2.9592733665397009</v>
      </c>
      <c r="N17" s="28">
        <v>3.4</v>
      </c>
      <c r="O17" s="29">
        <v>3</v>
      </c>
      <c r="P17" s="28">
        <v>2.6</v>
      </c>
      <c r="Q17" s="29">
        <v>3.4777808446039189</v>
      </c>
      <c r="R17" s="28">
        <v>3.0717761557177621</v>
      </c>
      <c r="S17" s="29">
        <v>3.1285768790537958</v>
      </c>
      <c r="T17" s="28">
        <v>3.7261435928506512</v>
      </c>
      <c r="U17" s="29">
        <v>3.1285768790537958</v>
      </c>
      <c r="V17" s="28">
        <v>4.3393782383419692</v>
      </c>
      <c r="W17" s="194">
        <v>2.88</v>
      </c>
      <c r="X17" s="322" t="s">
        <v>6</v>
      </c>
      <c r="Y17" s="194">
        <v>2.7326895418122046</v>
      </c>
      <c r="Z17" s="28">
        <v>2.8178243774574048</v>
      </c>
    </row>
    <row r="18" spans="1:26" x14ac:dyDescent="0.2">
      <c r="A18" s="27" t="s">
        <v>295</v>
      </c>
      <c r="B18" s="28">
        <v>1.499423298731257</v>
      </c>
      <c r="C18" s="29">
        <v>2.3440770196735028</v>
      </c>
      <c r="D18" s="28">
        <v>1.065784638000735</v>
      </c>
      <c r="E18" s="29">
        <v>0.72674418604651159</v>
      </c>
      <c r="F18" s="28">
        <v>1.7205203524968531</v>
      </c>
      <c r="G18" s="29">
        <v>1.7378163959199091</v>
      </c>
      <c r="H18" s="28">
        <v>2.717557251908397</v>
      </c>
      <c r="I18" s="29">
        <v>2.3454157782515992</v>
      </c>
      <c r="J18" s="28">
        <v>2.9382957884427028</v>
      </c>
      <c r="K18" s="29">
        <v>2.6780459093584459</v>
      </c>
      <c r="L18" s="28">
        <v>2.5160749231199331</v>
      </c>
      <c r="M18" s="29">
        <v>2.6662760035159678</v>
      </c>
      <c r="N18" s="28">
        <v>2.2000000000000002</v>
      </c>
      <c r="O18" s="29">
        <v>2.6</v>
      </c>
      <c r="P18" s="28">
        <v>1.4</v>
      </c>
      <c r="Q18" s="29">
        <v>2.7049406569141601</v>
      </c>
      <c r="R18" s="28">
        <v>2.281021897810219</v>
      </c>
      <c r="S18" s="29">
        <v>3.1667302556276229</v>
      </c>
      <c r="T18" s="28">
        <v>2.332626476825205</v>
      </c>
      <c r="U18" s="29">
        <v>3.1667302556276229</v>
      </c>
      <c r="V18" s="28">
        <v>4.3393782383419692</v>
      </c>
      <c r="W18" s="29">
        <v>4.16</v>
      </c>
      <c r="X18" s="322" t="s">
        <v>6</v>
      </c>
      <c r="Y18" s="29">
        <v>4.1093075816724882</v>
      </c>
      <c r="Z18" s="28">
        <v>3.0362603757099169</v>
      </c>
    </row>
    <row r="19" spans="1:26" x14ac:dyDescent="0.2">
      <c r="A19" s="27" t="s">
        <v>296</v>
      </c>
      <c r="B19" s="28">
        <v>0.57670126874279126</v>
      </c>
      <c r="C19" s="29">
        <v>0.92088740058601926</v>
      </c>
      <c r="D19" s="28">
        <v>0.55126791620727666</v>
      </c>
      <c r="E19" s="29">
        <v>1.308139534883721</v>
      </c>
      <c r="F19" s="28">
        <v>1.426772975241293</v>
      </c>
      <c r="G19" s="29">
        <v>1.6244805440120891</v>
      </c>
      <c r="H19" s="28">
        <v>0.94656488549618323</v>
      </c>
      <c r="I19" s="29">
        <v>0.91379835516296071</v>
      </c>
      <c r="J19" s="28">
        <v>0.88148873653281101</v>
      </c>
      <c r="K19" s="29">
        <v>0.70629782224838134</v>
      </c>
      <c r="L19" s="28">
        <v>0.27956388034665919</v>
      </c>
      <c r="M19" s="29">
        <v>0.32229709932610612</v>
      </c>
      <c r="N19" s="28">
        <v>0.1</v>
      </c>
      <c r="O19" s="29">
        <v>0.2</v>
      </c>
      <c r="P19" s="28">
        <v>0.1</v>
      </c>
      <c r="Q19" s="29">
        <v>8.2804305823902843E-2</v>
      </c>
      <c r="R19" s="28">
        <v>0.18248175182481749</v>
      </c>
      <c r="S19" s="29">
        <v>0.26707363601678752</v>
      </c>
      <c r="T19" s="28">
        <v>0.24235080278703419</v>
      </c>
      <c r="U19" s="29">
        <v>0.26707363601678752</v>
      </c>
      <c r="V19" s="28">
        <v>0.29145077720207252</v>
      </c>
      <c r="W19" s="29">
        <v>0.13</v>
      </c>
      <c r="X19" s="322" t="s">
        <v>6</v>
      </c>
      <c r="Y19" s="29">
        <v>0.22601191699198686</v>
      </c>
      <c r="Z19" s="28">
        <v>0.13106159895150721</v>
      </c>
    </row>
    <row r="20" spans="1:26" x14ac:dyDescent="0.2">
      <c r="A20" s="27" t="s">
        <v>297</v>
      </c>
      <c r="B20" s="28">
        <v>3.114186851211072</v>
      </c>
      <c r="C20" s="29">
        <v>3.1812473838426119</v>
      </c>
      <c r="D20" s="28">
        <v>3.7853730246233002</v>
      </c>
      <c r="E20" s="29">
        <v>3.379360465116279</v>
      </c>
      <c r="F20" s="28">
        <v>3.9865715484683171</v>
      </c>
      <c r="G20" s="29">
        <v>5.6667925953910094</v>
      </c>
      <c r="H20" s="28">
        <v>5.7709923664122131</v>
      </c>
      <c r="I20" s="29">
        <v>4.8735912275357904</v>
      </c>
      <c r="J20" s="28">
        <v>4.4074436826640548</v>
      </c>
      <c r="K20" s="29">
        <v>3.7374926427310182</v>
      </c>
      <c r="L20" s="28">
        <v>5.5353648308638519</v>
      </c>
      <c r="M20" s="29">
        <v>5.5083504248461761</v>
      </c>
      <c r="N20" s="28">
        <v>5.7</v>
      </c>
      <c r="O20" s="29">
        <v>5</v>
      </c>
      <c r="P20" s="28">
        <v>5.7</v>
      </c>
      <c r="Q20" s="29">
        <v>6.4587358542644218</v>
      </c>
      <c r="R20" s="28">
        <v>7.3600973236009724</v>
      </c>
      <c r="S20" s="29">
        <v>7.4780618084700494</v>
      </c>
      <c r="T20" s="28">
        <v>5.6649500151469248</v>
      </c>
      <c r="U20" s="29">
        <v>7.4780618084700494</v>
      </c>
      <c r="V20" s="28">
        <v>3.0764248704663211</v>
      </c>
      <c r="W20" s="29">
        <v>6.31</v>
      </c>
      <c r="X20" s="322" t="s">
        <v>6</v>
      </c>
      <c r="Y20" s="29">
        <v>2.855968769262379</v>
      </c>
      <c r="Z20" s="28">
        <v>5.1114023591087809</v>
      </c>
    </row>
    <row r="21" spans="1:26" x14ac:dyDescent="0.2">
      <c r="A21" s="27" t="s">
        <v>298</v>
      </c>
      <c r="B21" s="28">
        <v>5.5363321799307963</v>
      </c>
      <c r="C21" s="29">
        <v>4.9811636668061956</v>
      </c>
      <c r="D21" s="28">
        <v>5.1819184123484012</v>
      </c>
      <c r="E21" s="29">
        <v>5.5595930232558137</v>
      </c>
      <c r="F21" s="28">
        <v>4.4481745698699111</v>
      </c>
      <c r="G21" s="29">
        <v>3.4756327918398191</v>
      </c>
      <c r="H21" s="28">
        <v>2.4122137404580148</v>
      </c>
      <c r="I21" s="29">
        <v>2.406335668595796</v>
      </c>
      <c r="J21" s="28">
        <v>1.893568396996409</v>
      </c>
      <c r="K21" s="29">
        <v>2.619187757504414</v>
      </c>
      <c r="L21" s="28">
        <v>3.2149846239865809</v>
      </c>
      <c r="M21" s="29">
        <v>3.0471725754468211</v>
      </c>
      <c r="N21" s="28">
        <v>3</v>
      </c>
      <c r="O21" s="29">
        <v>3.1</v>
      </c>
      <c r="P21" s="28">
        <v>2</v>
      </c>
      <c r="Q21" s="29">
        <v>3.615788020977091</v>
      </c>
      <c r="R21" s="28">
        <v>2.9805352798053528</v>
      </c>
      <c r="S21" s="29">
        <v>3.31934376192293</v>
      </c>
      <c r="T21" s="28">
        <v>2.1508633747349291</v>
      </c>
      <c r="U21" s="29">
        <v>3.31934376192293</v>
      </c>
      <c r="V21" s="28">
        <v>3.2707253886010359</v>
      </c>
      <c r="W21" s="194">
        <v>1.73</v>
      </c>
      <c r="X21" s="322" t="s">
        <v>6</v>
      </c>
      <c r="Y21" s="194">
        <v>1.4382576535853708</v>
      </c>
      <c r="Z21" s="28">
        <v>2.1625163826998692</v>
      </c>
    </row>
    <row r="22" spans="1:26" x14ac:dyDescent="0.2">
      <c r="A22" s="27" t="s">
        <v>299</v>
      </c>
      <c r="B22" s="28">
        <v>3.8831218762014612</v>
      </c>
      <c r="C22" s="29">
        <v>6.7392214315613224</v>
      </c>
      <c r="D22" s="28">
        <v>4.1896361631753027</v>
      </c>
      <c r="E22" s="29">
        <v>3.052325581395348</v>
      </c>
      <c r="F22" s="28">
        <v>4.2803189257238774</v>
      </c>
      <c r="G22" s="29">
        <v>2.3800528900642242</v>
      </c>
      <c r="H22" s="28">
        <v>2.656488549618321</v>
      </c>
      <c r="I22" s="29">
        <v>1.827596710325921</v>
      </c>
      <c r="J22" s="28">
        <v>1.273261508325171</v>
      </c>
      <c r="K22" s="29">
        <v>2.0306062389640971</v>
      </c>
      <c r="L22" s="28">
        <v>1.0902991333519709</v>
      </c>
      <c r="M22" s="29">
        <v>1.435687078816291</v>
      </c>
      <c r="N22" s="28">
        <v>1</v>
      </c>
      <c r="O22" s="29">
        <v>1</v>
      </c>
      <c r="P22" s="28">
        <v>1.1000000000000001</v>
      </c>
      <c r="Q22" s="29">
        <v>1.490477504830251</v>
      </c>
      <c r="R22" s="28">
        <v>1.034063260340633</v>
      </c>
      <c r="S22" s="29">
        <v>1.526135062953071</v>
      </c>
      <c r="T22" s="28">
        <v>2.029687973341411</v>
      </c>
      <c r="U22" s="29">
        <v>1.526135062953071</v>
      </c>
      <c r="V22" s="28">
        <v>1.457253886010363</v>
      </c>
      <c r="W22" s="29">
        <v>0.33</v>
      </c>
      <c r="X22" s="322" t="s">
        <v>6</v>
      </c>
      <c r="Y22" s="29">
        <v>0.45202383398397372</v>
      </c>
      <c r="Z22" s="28">
        <v>0.56793359545653122</v>
      </c>
    </row>
    <row r="23" spans="1:26" x14ac:dyDescent="0.2">
      <c r="A23" s="27" t="s">
        <v>300</v>
      </c>
      <c r="B23" s="28">
        <v>1.9223375624759711</v>
      </c>
      <c r="C23" s="29">
        <v>2.5533696107157811</v>
      </c>
      <c r="D23" s="28">
        <v>1.9478133039323779</v>
      </c>
      <c r="E23" s="29">
        <v>2.0348837209302331</v>
      </c>
      <c r="F23" s="28">
        <v>1.888375996642887</v>
      </c>
      <c r="G23" s="29">
        <v>2.228938420853797</v>
      </c>
      <c r="H23" s="28">
        <v>1.6488549618320609</v>
      </c>
      <c r="I23" s="29">
        <v>1.3706975327444411</v>
      </c>
      <c r="J23" s="28">
        <v>1.534443356186745</v>
      </c>
      <c r="K23" s="29">
        <v>1.353737492642731</v>
      </c>
      <c r="L23" s="28">
        <v>1.146211909421303</v>
      </c>
      <c r="M23" s="29">
        <v>1.0254907705830649</v>
      </c>
      <c r="N23" s="28">
        <v>0.7</v>
      </c>
      <c r="O23" s="29">
        <v>1.2</v>
      </c>
      <c r="P23" s="28">
        <v>0.7</v>
      </c>
      <c r="Q23" s="29">
        <v>1.076455975710737</v>
      </c>
      <c r="R23" s="28">
        <v>0.79075425790754261</v>
      </c>
      <c r="S23" s="29">
        <v>0.99198779091949629</v>
      </c>
      <c r="T23" s="28">
        <v>0.36352620418055143</v>
      </c>
      <c r="U23" s="29">
        <v>0.99198779091949629</v>
      </c>
      <c r="V23" s="28">
        <v>0.48575129533678763</v>
      </c>
      <c r="W23" s="29">
        <v>0.26</v>
      </c>
      <c r="X23" s="322" t="s">
        <v>6</v>
      </c>
      <c r="Y23" s="29">
        <v>0.30819806862543658</v>
      </c>
      <c r="Z23" s="28">
        <v>0.2402795980777632</v>
      </c>
    </row>
    <row r="24" spans="1:26" x14ac:dyDescent="0.2">
      <c r="A24" s="27" t="s">
        <v>301</v>
      </c>
      <c r="B24" s="28">
        <v>0.73048827374086889</v>
      </c>
      <c r="C24" s="29">
        <v>2.0092088740058598</v>
      </c>
      <c r="D24" s="28">
        <v>0.47776552737963979</v>
      </c>
      <c r="E24" s="29">
        <v>0.47238372093023251</v>
      </c>
      <c r="F24" s="28">
        <v>0.9232060428031893</v>
      </c>
      <c r="G24" s="29">
        <v>0.9822440498677748</v>
      </c>
      <c r="H24" s="28">
        <v>1.0687022900763361</v>
      </c>
      <c r="I24" s="29">
        <v>0.82241851964666468</v>
      </c>
      <c r="J24" s="28">
        <v>1.5017956252040481</v>
      </c>
      <c r="K24" s="29">
        <v>1.2360211889346671</v>
      </c>
      <c r="L24" s="28">
        <v>0.89460441710930949</v>
      </c>
      <c r="M24" s="29">
        <v>1.0254907705830649</v>
      </c>
      <c r="N24" s="28">
        <v>0.6</v>
      </c>
      <c r="O24" s="29">
        <v>0.6</v>
      </c>
      <c r="P24" s="28">
        <v>0.7</v>
      </c>
      <c r="Q24" s="29">
        <v>1.15926028153464</v>
      </c>
      <c r="R24" s="28">
        <v>1.034063260340633</v>
      </c>
      <c r="S24" s="29">
        <v>1.2590614269362841</v>
      </c>
      <c r="T24" s="28">
        <v>3.0293850348379281E-2</v>
      </c>
      <c r="U24" s="29">
        <v>1.2590614269362841</v>
      </c>
      <c r="V24" s="28">
        <v>9.7150259067357511E-2</v>
      </c>
      <c r="W24" s="29">
        <v>0.46</v>
      </c>
      <c r="X24" s="322" t="s">
        <v>6</v>
      </c>
      <c r="Y24" s="29">
        <v>0.32874460653379906</v>
      </c>
      <c r="Z24" s="28">
        <v>0.45871559633027525</v>
      </c>
    </row>
    <row r="25" spans="1:26" x14ac:dyDescent="0.2">
      <c r="A25" s="27" t="s">
        <v>302</v>
      </c>
      <c r="B25" s="28">
        <v>0.2691272587466359</v>
      </c>
      <c r="C25" s="29">
        <v>0.12557555462536629</v>
      </c>
      <c r="D25" s="28">
        <v>0.69827269386255053</v>
      </c>
      <c r="E25" s="29">
        <v>0.32703488372093031</v>
      </c>
      <c r="F25" s="28">
        <v>0.12589173310952581</v>
      </c>
      <c r="G25" s="29">
        <v>0.3022289384208538</v>
      </c>
      <c r="H25" s="28">
        <v>0.15267175572519079</v>
      </c>
      <c r="I25" s="29">
        <v>0</v>
      </c>
      <c r="J25" s="28">
        <v>3.2647730982696702E-2</v>
      </c>
      <c r="K25" s="29">
        <v>0.14714537963507951</v>
      </c>
      <c r="L25" s="28">
        <v>0.13978194017332959</v>
      </c>
      <c r="M25" s="29">
        <v>0.17579841781423969</v>
      </c>
      <c r="N25" s="28">
        <v>0.7</v>
      </c>
      <c r="O25" s="29">
        <v>0.4</v>
      </c>
      <c r="P25" s="28">
        <v>1.1000000000000001</v>
      </c>
      <c r="Q25" s="29">
        <v>0.49682583494341698</v>
      </c>
      <c r="R25" s="28">
        <v>0.54744525547445255</v>
      </c>
      <c r="S25" s="29">
        <v>0.34338038916444108</v>
      </c>
      <c r="T25" s="28">
        <v>0.18176310209027571</v>
      </c>
      <c r="U25" s="29">
        <v>0.34338038916444108</v>
      </c>
      <c r="V25" s="28">
        <v>1.0038860103626941</v>
      </c>
      <c r="W25" s="194" t="s">
        <v>6</v>
      </c>
      <c r="X25" s="322" t="s">
        <v>6</v>
      </c>
      <c r="Y25" s="194" t="s">
        <v>6</v>
      </c>
      <c r="Z25" s="322" t="s">
        <v>6</v>
      </c>
    </row>
    <row r="26" spans="1:26" x14ac:dyDescent="0.2">
      <c r="A26" s="27" t="s">
        <v>303</v>
      </c>
      <c r="B26" s="28">
        <v>0.2691272587466359</v>
      </c>
      <c r="C26" s="29">
        <v>0.50230221850146506</v>
      </c>
      <c r="D26" s="28">
        <v>0.47776552737963979</v>
      </c>
      <c r="E26" s="29">
        <v>0.87209302325581395</v>
      </c>
      <c r="F26" s="28">
        <v>1.0490977759127149</v>
      </c>
      <c r="G26" s="29">
        <v>0.52890064223649413</v>
      </c>
      <c r="H26" s="28">
        <v>0.48854961832061072</v>
      </c>
      <c r="I26" s="29">
        <v>0.36551934206518433</v>
      </c>
      <c r="J26" s="28">
        <v>0.65295461965393398</v>
      </c>
      <c r="K26" s="29">
        <v>0.41200706297822248</v>
      </c>
      <c r="L26" s="28">
        <v>0.67095331283198212</v>
      </c>
      <c r="M26" s="29">
        <v>0.55669498974509235</v>
      </c>
      <c r="N26" s="28">
        <v>0.6</v>
      </c>
      <c r="O26" s="29">
        <v>0.8</v>
      </c>
      <c r="P26" s="28">
        <v>0.9</v>
      </c>
      <c r="Q26" s="29">
        <v>0.7452387524151256</v>
      </c>
      <c r="R26" s="28">
        <v>0.94282238442822386</v>
      </c>
      <c r="S26" s="29">
        <v>1.030141167493323</v>
      </c>
      <c r="T26" s="28">
        <v>0.6361708573159649</v>
      </c>
      <c r="U26" s="29">
        <v>1.030141167493323</v>
      </c>
      <c r="V26" s="28">
        <v>1.5220207253886009</v>
      </c>
      <c r="W26" s="194" t="s">
        <v>6</v>
      </c>
      <c r="X26" s="322" t="s">
        <v>6</v>
      </c>
      <c r="Y26" s="194" t="s">
        <v>6</v>
      </c>
      <c r="Z26" s="322" t="s">
        <v>6</v>
      </c>
    </row>
    <row r="27" spans="1:26" x14ac:dyDescent="0.2">
      <c r="A27" s="27" t="s">
        <v>304</v>
      </c>
      <c r="B27" s="28">
        <v>0.19223375624759709</v>
      </c>
      <c r="C27" s="29">
        <v>0.66973629133528678</v>
      </c>
      <c r="D27" s="28">
        <v>0.95553105475927969</v>
      </c>
      <c r="E27" s="29">
        <v>0.65406976744186052</v>
      </c>
      <c r="F27" s="28">
        <v>0.88124213176668065</v>
      </c>
      <c r="G27" s="29">
        <v>0.71779372874952774</v>
      </c>
      <c r="H27" s="28">
        <v>0.79389312977099247</v>
      </c>
      <c r="I27" s="29">
        <v>0.67011879378617123</v>
      </c>
      <c r="J27" s="28">
        <v>0.42442050277505711</v>
      </c>
      <c r="K27" s="29">
        <v>0.52972336668628606</v>
      </c>
      <c r="L27" s="28">
        <v>0.1677383282079955</v>
      </c>
      <c r="M27" s="29">
        <v>0.35159683562847932</v>
      </c>
      <c r="N27" s="28">
        <v>0.3</v>
      </c>
      <c r="O27" s="29">
        <v>0.3</v>
      </c>
      <c r="P27" s="28">
        <v>0.1</v>
      </c>
      <c r="Q27" s="29">
        <v>0.30361578802097711</v>
      </c>
      <c r="R27" s="28">
        <v>0.24330900243309</v>
      </c>
      <c r="S27" s="29">
        <v>0.15261350629530709</v>
      </c>
      <c r="T27" s="28">
        <v>0.33323235383217209</v>
      </c>
      <c r="U27" s="29">
        <v>0.15261350629530709</v>
      </c>
      <c r="V27" s="28">
        <v>2.8320589068252619E-2</v>
      </c>
      <c r="W27" s="29">
        <v>0.16</v>
      </c>
      <c r="X27" s="322" t="s">
        <v>6</v>
      </c>
      <c r="Y27" s="29">
        <v>0.12327922745017465</v>
      </c>
      <c r="Z27" s="28">
        <v>0.26212319790301442</v>
      </c>
    </row>
    <row r="28" spans="1:26" ht="15.75" customHeight="1" thickBot="1" x14ac:dyDescent="0.25">
      <c r="A28" s="195" t="s">
        <v>305</v>
      </c>
      <c r="B28" s="196">
        <v>16.455209534794289</v>
      </c>
      <c r="C28" s="197">
        <v>16.86898283800754</v>
      </c>
      <c r="D28" s="196">
        <v>9.6288129364204309</v>
      </c>
      <c r="E28" s="197">
        <v>9.3023255813953369</v>
      </c>
      <c r="F28" s="196">
        <v>17.247167436005039</v>
      </c>
      <c r="G28" s="197">
        <v>12.844729882886311</v>
      </c>
      <c r="H28" s="196">
        <v>10.839694656488559</v>
      </c>
      <c r="I28" s="197">
        <v>13.250076149862929</v>
      </c>
      <c r="J28" s="196">
        <v>16.25857002938292</v>
      </c>
      <c r="K28" s="197">
        <v>15.450264861683349</v>
      </c>
      <c r="L28" s="196">
        <v>11.8</v>
      </c>
      <c r="M28" s="197">
        <v>13.1</v>
      </c>
      <c r="N28" s="196">
        <v>11.1</v>
      </c>
      <c r="O28" s="197">
        <v>11.5</v>
      </c>
      <c r="P28" s="196">
        <v>22.7</v>
      </c>
      <c r="Q28" s="197">
        <v>18</v>
      </c>
      <c r="R28" s="196">
        <v>23</v>
      </c>
      <c r="S28" s="197">
        <v>18.8</v>
      </c>
      <c r="T28" s="196">
        <v>26.416237503786729</v>
      </c>
      <c r="U28" s="197">
        <v>18.8</v>
      </c>
      <c r="V28" s="196">
        <v>28.95077720207254</v>
      </c>
      <c r="W28" s="198">
        <v>0.51</v>
      </c>
      <c r="X28" s="323" t="s">
        <v>6</v>
      </c>
      <c r="Y28" s="198">
        <v>0.96568728169303464</v>
      </c>
      <c r="Z28" s="196">
        <v>0.65530799475753598</v>
      </c>
    </row>
    <row r="29" spans="1:26" ht="15.75" customHeight="1" thickTop="1" x14ac:dyDescent="0.2">
      <c r="A29" s="422" t="s">
        <v>10</v>
      </c>
      <c r="B29" s="371"/>
      <c r="C29" s="371"/>
      <c r="D29" s="371"/>
      <c r="E29" s="371"/>
      <c r="F29" s="371"/>
      <c r="G29" s="371"/>
      <c r="H29" s="371"/>
      <c r="I29" s="371"/>
      <c r="J29" s="371"/>
      <c r="K29" s="371"/>
      <c r="L29" s="371"/>
      <c r="M29" s="371"/>
      <c r="N29" s="371"/>
      <c r="O29" s="371"/>
      <c r="P29" s="371"/>
      <c r="Q29" s="371"/>
      <c r="R29" s="371"/>
      <c r="S29" s="371"/>
      <c r="T29" s="371"/>
      <c r="U29" s="371"/>
      <c r="V29" s="371"/>
    </row>
    <row r="30" spans="1:26" x14ac:dyDescent="0.2">
      <c r="A30" s="355" t="s">
        <v>11</v>
      </c>
      <c r="B30" s="361"/>
      <c r="C30" s="361"/>
      <c r="D30" s="361"/>
      <c r="E30" s="361"/>
      <c r="F30" s="361"/>
      <c r="G30" s="361"/>
      <c r="H30" s="361"/>
      <c r="I30" s="361"/>
      <c r="J30" s="361"/>
      <c r="K30" s="361"/>
      <c r="L30" s="361"/>
      <c r="M30" s="361"/>
      <c r="N30" s="361"/>
      <c r="O30" s="361"/>
      <c r="P30" s="361"/>
      <c r="Q30" s="361"/>
      <c r="R30" s="361"/>
      <c r="S30" s="361"/>
      <c r="T30" s="361"/>
      <c r="U30" s="361"/>
      <c r="V30" s="361"/>
    </row>
    <row r="31" spans="1:26" ht="14.25" customHeight="1" x14ac:dyDescent="0.2">
      <c r="A31" s="378" t="s">
        <v>306</v>
      </c>
      <c r="B31" s="361"/>
      <c r="C31" s="361"/>
      <c r="D31" s="361"/>
      <c r="E31" s="361"/>
      <c r="F31" s="361"/>
      <c r="G31" s="361"/>
      <c r="H31" s="361"/>
      <c r="I31" s="361"/>
      <c r="J31" s="361"/>
      <c r="K31" s="361"/>
      <c r="L31" s="361"/>
      <c r="M31" s="361"/>
      <c r="N31" s="361"/>
      <c r="O31" s="361"/>
      <c r="P31" s="361"/>
      <c r="Q31" s="361"/>
      <c r="R31" s="361"/>
      <c r="S31" s="361"/>
      <c r="T31" s="361"/>
      <c r="U31" s="361"/>
      <c r="V31" s="361"/>
    </row>
    <row r="32" spans="1:26" ht="25.5" customHeight="1" x14ac:dyDescent="0.2">
      <c r="A32" s="378" t="s">
        <v>307</v>
      </c>
      <c r="B32" s="361"/>
      <c r="C32" s="361"/>
      <c r="D32" s="361"/>
      <c r="E32" s="361"/>
      <c r="F32" s="361"/>
      <c r="G32" s="361"/>
      <c r="H32" s="361"/>
      <c r="I32" s="361"/>
      <c r="J32" s="361"/>
      <c r="K32" s="361"/>
      <c r="L32" s="361"/>
      <c r="M32" s="361"/>
      <c r="N32" s="361"/>
      <c r="O32" s="361"/>
      <c r="P32" s="361"/>
      <c r="Q32" s="361"/>
      <c r="R32" s="361"/>
      <c r="S32" s="361"/>
      <c r="T32" s="361"/>
      <c r="U32" s="361"/>
      <c r="V32" s="361"/>
    </row>
    <row r="33" spans="1:24" ht="13.5" customHeight="1" x14ac:dyDescent="0.2">
      <c r="A33" s="378" t="s">
        <v>457</v>
      </c>
      <c r="B33" s="361"/>
      <c r="C33" s="361"/>
      <c r="D33" s="361"/>
      <c r="E33" s="361"/>
      <c r="F33" s="361"/>
      <c r="G33" s="361"/>
      <c r="H33" s="361"/>
      <c r="I33" s="361"/>
      <c r="J33" s="139"/>
      <c r="K33" s="139"/>
      <c r="L33" s="139"/>
      <c r="M33" s="139"/>
      <c r="N33" s="139"/>
      <c r="O33" s="139"/>
      <c r="P33" s="139"/>
      <c r="Q33" s="139"/>
      <c r="R33" s="139"/>
      <c r="S33" s="139"/>
      <c r="T33" s="139"/>
      <c r="U33" s="139"/>
      <c r="V33" s="139"/>
      <c r="W33" s="139"/>
      <c r="X33" s="139"/>
    </row>
    <row r="34" spans="1:24" ht="19.5" customHeight="1" x14ac:dyDescent="0.2">
      <c r="A34" s="378" t="s">
        <v>308</v>
      </c>
      <c r="B34" s="361"/>
      <c r="C34" s="361"/>
      <c r="D34" s="361"/>
      <c r="E34" s="361"/>
      <c r="F34" s="361"/>
      <c r="G34" s="361"/>
      <c r="H34" s="361"/>
      <c r="I34" s="361"/>
      <c r="J34" s="361"/>
      <c r="K34" s="361"/>
      <c r="L34" s="361"/>
      <c r="M34" s="361"/>
      <c r="N34" s="361"/>
      <c r="O34" s="361"/>
      <c r="P34" s="361"/>
      <c r="Q34" s="361"/>
      <c r="R34" s="361"/>
      <c r="S34" s="361"/>
      <c r="T34" s="361"/>
      <c r="U34" s="361"/>
      <c r="V34" s="361"/>
    </row>
  </sheetData>
  <mergeCells count="11">
    <mergeCell ref="A1:X1"/>
    <mergeCell ref="A30:V30"/>
    <mergeCell ref="A34:V34"/>
    <mergeCell ref="A29:V29"/>
    <mergeCell ref="A33:I33"/>
    <mergeCell ref="A32:V32"/>
    <mergeCell ref="A31:V31"/>
    <mergeCell ref="B5:Z6"/>
    <mergeCell ref="A2:XFD2"/>
    <mergeCell ref="A3:XFD3"/>
    <mergeCell ref="A4:XFD4"/>
  </mergeCells>
  <hyperlinks>
    <hyperlink ref="A5" location="Índice!A1" display="Índice" xr:uid="{00000000-0004-0000-5F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5"/>
  <sheetViews>
    <sheetView showGridLines="0" workbookViewId="0">
      <selection activeCell="A6" sqref="A6"/>
    </sheetView>
  </sheetViews>
  <sheetFormatPr defaultColWidth="0" defaultRowHeight="14.25" zeroHeight="1" x14ac:dyDescent="0.2"/>
  <cols>
    <col min="1" max="1" width="17.85546875" style="2" customWidth="1"/>
    <col min="2" max="11" width="12.7109375" style="2" customWidth="1"/>
    <col min="12" max="24" width="11.42578125" style="2" hidden="1" customWidth="1"/>
    <col min="25" max="16384" width="11.42578125" style="2" hidden="1"/>
  </cols>
  <sheetData>
    <row r="1" spans="1:24" s="363" customFormat="1" ht="18" customHeight="1" x14ac:dyDescent="0.2">
      <c r="A1" s="363" t="s">
        <v>0</v>
      </c>
    </row>
    <row r="2" spans="1:24" s="268" customFormat="1" ht="15.75" customHeight="1" x14ac:dyDescent="0.2">
      <c r="A2" s="273"/>
      <c r="B2" s="273"/>
      <c r="C2" s="273"/>
      <c r="D2" s="273"/>
      <c r="E2" s="273"/>
      <c r="F2" s="273"/>
      <c r="G2" s="273"/>
      <c r="H2" s="273"/>
      <c r="I2" s="273"/>
      <c r="J2" s="273"/>
      <c r="K2" s="273"/>
      <c r="L2" s="273"/>
      <c r="M2" s="273"/>
      <c r="N2" s="273"/>
      <c r="O2" s="273"/>
      <c r="P2" s="273"/>
      <c r="Q2" s="273"/>
      <c r="R2" s="273"/>
      <c r="S2" s="273"/>
      <c r="T2" s="273"/>
    </row>
    <row r="3" spans="1:24" s="364" customFormat="1" ht="15.75" customHeight="1" x14ac:dyDescent="0.2">
      <c r="A3" s="364" t="s">
        <v>1</v>
      </c>
    </row>
    <row r="4" spans="1:24" s="364" customFormat="1" ht="15.75" customHeight="1" x14ac:dyDescent="0.2">
      <c r="A4" s="364" t="s">
        <v>344</v>
      </c>
    </row>
    <row r="5" spans="1:24" ht="15" customHeight="1" x14ac:dyDescent="0.2">
      <c r="A5" s="178" t="s">
        <v>2</v>
      </c>
      <c r="B5" s="362" t="s">
        <v>343</v>
      </c>
      <c r="C5" s="362"/>
      <c r="D5" s="362"/>
      <c r="E5" s="362"/>
      <c r="F5" s="362"/>
      <c r="G5" s="362"/>
      <c r="H5" s="362"/>
      <c r="I5" s="362"/>
      <c r="J5" s="362"/>
      <c r="K5" s="362"/>
      <c r="L5" s="362"/>
      <c r="M5" s="362"/>
      <c r="N5" s="362"/>
      <c r="O5" s="362"/>
      <c r="P5" s="362"/>
      <c r="Q5" s="362"/>
      <c r="R5" s="362"/>
      <c r="S5" s="362"/>
      <c r="T5" s="362"/>
      <c r="U5" s="362"/>
      <c r="V5" s="362"/>
      <c r="W5" s="362"/>
      <c r="X5" s="362"/>
    </row>
    <row r="6" spans="1:24" ht="15.75" customHeight="1" thickBot="1" x14ac:dyDescent="0.25">
      <c r="A6" s="179"/>
      <c r="B6" s="365"/>
      <c r="C6" s="365"/>
      <c r="D6" s="365"/>
      <c r="E6" s="365"/>
      <c r="F6" s="365"/>
      <c r="G6" s="365"/>
      <c r="H6" s="365"/>
      <c r="I6" s="365"/>
      <c r="J6" s="365"/>
      <c r="K6" s="365"/>
      <c r="L6" s="365"/>
      <c r="M6" s="365"/>
      <c r="N6" s="365"/>
      <c r="O6" s="365"/>
      <c r="P6" s="365"/>
      <c r="Q6" s="365"/>
      <c r="R6" s="365"/>
      <c r="S6" s="365"/>
      <c r="T6" s="365"/>
      <c r="U6" s="365"/>
      <c r="V6" s="365"/>
      <c r="W6" s="365"/>
      <c r="X6" s="365"/>
    </row>
    <row r="7" spans="1:24" ht="15.75" customHeight="1" thickTop="1" x14ac:dyDescent="0.2">
      <c r="A7" s="5" t="s">
        <v>3</v>
      </c>
      <c r="B7" s="7">
        <v>2016</v>
      </c>
      <c r="C7" s="6">
        <v>2017</v>
      </c>
      <c r="D7" s="7">
        <v>2018</v>
      </c>
      <c r="E7" s="6">
        <v>2019</v>
      </c>
      <c r="F7" s="7">
        <v>2020</v>
      </c>
      <c r="G7" s="180">
        <v>2021</v>
      </c>
      <c r="H7" s="7">
        <v>2022</v>
      </c>
      <c r="I7" s="180" t="s">
        <v>96</v>
      </c>
      <c r="J7" s="7" t="s">
        <v>86</v>
      </c>
      <c r="K7" s="180" t="s">
        <v>319</v>
      </c>
    </row>
    <row r="8" spans="1:24" ht="15.75" customHeight="1" thickBot="1" x14ac:dyDescent="0.25">
      <c r="A8" s="117" t="s">
        <v>91</v>
      </c>
      <c r="B8" s="10">
        <v>11.8</v>
      </c>
      <c r="C8" s="58">
        <v>11.8</v>
      </c>
      <c r="D8" s="10">
        <v>15</v>
      </c>
      <c r="E8" s="58">
        <v>15.1</v>
      </c>
      <c r="F8" s="10">
        <v>20.5</v>
      </c>
      <c r="G8" s="60">
        <v>21.403074259757311</v>
      </c>
      <c r="H8" s="12">
        <v>23.6</v>
      </c>
      <c r="I8" s="60">
        <v>23.6</v>
      </c>
      <c r="J8" s="10">
        <v>23.5</v>
      </c>
      <c r="K8" s="60">
        <v>23.6</v>
      </c>
    </row>
    <row r="9" spans="1:24" ht="15.75" customHeight="1" thickTop="1" x14ac:dyDescent="0.2">
      <c r="A9" s="17" t="s">
        <v>10</v>
      </c>
      <c r="B9" s="18"/>
      <c r="C9" s="18"/>
      <c r="D9" s="18"/>
      <c r="E9" s="18"/>
      <c r="F9" s="18"/>
      <c r="G9" s="18"/>
      <c r="H9" s="18"/>
      <c r="I9" s="18"/>
      <c r="J9" s="18"/>
      <c r="K9" s="18"/>
      <c r="L9" s="18"/>
      <c r="M9" s="18"/>
      <c r="N9" s="144"/>
      <c r="O9" s="144"/>
      <c r="P9" s="144"/>
      <c r="Q9" s="144"/>
      <c r="R9" s="16"/>
    </row>
    <row r="10" spans="1:24" x14ac:dyDescent="0.2">
      <c r="A10" s="17" t="s">
        <v>11</v>
      </c>
      <c r="B10" s="18"/>
      <c r="C10" s="18"/>
      <c r="D10" s="18"/>
      <c r="E10" s="18"/>
      <c r="F10" s="18"/>
      <c r="G10" s="18"/>
      <c r="H10" s="18"/>
      <c r="I10" s="18"/>
      <c r="J10" s="18"/>
      <c r="K10" s="18"/>
      <c r="L10" s="18"/>
      <c r="M10" s="18"/>
      <c r="N10" s="144"/>
      <c r="O10" s="144"/>
      <c r="P10" s="144"/>
      <c r="Q10" s="144"/>
      <c r="R10" s="16"/>
    </row>
    <row r="11" spans="1:24" x14ac:dyDescent="0.2">
      <c r="A11" s="17" t="s">
        <v>99</v>
      </c>
      <c r="B11" s="18"/>
      <c r="C11" s="18"/>
      <c r="D11" s="18"/>
      <c r="E11" s="18"/>
      <c r="F11" s="18"/>
      <c r="G11" s="18"/>
      <c r="H11" s="18"/>
      <c r="I11" s="18"/>
      <c r="J11" s="18"/>
      <c r="K11" s="18"/>
      <c r="L11" s="18"/>
      <c r="M11" s="18"/>
      <c r="N11" s="144"/>
      <c r="O11" s="144"/>
      <c r="P11" s="144"/>
      <c r="Q11" s="144"/>
      <c r="R11" s="16"/>
    </row>
    <row r="12" spans="1:24" x14ac:dyDescent="0.2">
      <c r="A12" s="17" t="s">
        <v>462</v>
      </c>
      <c r="B12" s="18"/>
      <c r="C12" s="18"/>
      <c r="D12" s="18"/>
      <c r="E12" s="18"/>
      <c r="F12" s="18"/>
      <c r="G12" s="18"/>
      <c r="H12" s="18"/>
      <c r="I12" s="18"/>
      <c r="J12" s="18"/>
      <c r="K12" s="18"/>
      <c r="L12" s="18"/>
      <c r="M12" s="18"/>
      <c r="N12" s="144"/>
      <c r="O12" s="144"/>
      <c r="P12" s="181"/>
      <c r="Q12" s="181"/>
      <c r="R12" s="181"/>
      <c r="S12" s="181"/>
      <c r="T12" s="181"/>
      <c r="U12" s="181"/>
      <c r="W12" s="181"/>
    </row>
    <row r="13" spans="1:24" x14ac:dyDescent="0.2">
      <c r="A13" s="17" t="s">
        <v>100</v>
      </c>
      <c r="B13" s="18"/>
      <c r="C13" s="18"/>
      <c r="D13" s="18"/>
      <c r="E13" s="18"/>
      <c r="F13" s="18"/>
      <c r="G13" s="18"/>
      <c r="H13" s="18"/>
      <c r="I13" s="18"/>
      <c r="J13" s="18"/>
      <c r="K13" s="18"/>
      <c r="L13" s="18"/>
      <c r="M13" s="18"/>
      <c r="N13" s="144"/>
      <c r="O13" s="144"/>
      <c r="P13" s="144"/>
      <c r="Q13" s="144"/>
      <c r="R13" s="16"/>
    </row>
    <row r="14" spans="1:24" x14ac:dyDescent="0.2">
      <c r="A14" s="17" t="s">
        <v>341</v>
      </c>
      <c r="B14" s="18"/>
      <c r="C14" s="18"/>
      <c r="D14" s="18"/>
      <c r="E14" s="18"/>
      <c r="F14" s="18"/>
      <c r="G14" s="18"/>
      <c r="H14" s="18"/>
      <c r="I14" s="18"/>
      <c r="J14" s="18"/>
      <c r="K14" s="18"/>
      <c r="L14" s="18"/>
      <c r="M14" s="18"/>
      <c r="N14" s="144"/>
      <c r="O14" s="144"/>
      <c r="P14" s="144"/>
      <c r="Q14" s="144"/>
      <c r="R14" s="16"/>
    </row>
    <row r="15" spans="1:24" x14ac:dyDescent="0.2">
      <c r="A15" s="17" t="s">
        <v>342</v>
      </c>
      <c r="B15" s="18"/>
      <c r="C15" s="18"/>
      <c r="D15" s="18"/>
      <c r="E15" s="18"/>
      <c r="F15" s="18"/>
      <c r="G15" s="18"/>
      <c r="H15" s="18"/>
      <c r="I15" s="18"/>
      <c r="J15" s="18"/>
      <c r="K15" s="18"/>
      <c r="L15" s="18"/>
      <c r="M15" s="18"/>
      <c r="N15" s="144"/>
      <c r="O15" s="144"/>
      <c r="P15" s="144"/>
      <c r="Q15" s="144"/>
      <c r="R15" s="16"/>
    </row>
  </sheetData>
  <mergeCells count="4">
    <mergeCell ref="B5:X6"/>
    <mergeCell ref="A1:XFD1"/>
    <mergeCell ref="A3:XFD3"/>
    <mergeCell ref="A4:XFD4"/>
  </mergeCells>
  <hyperlinks>
    <hyperlink ref="A5" location="Índice!A1" display="Índice"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14"/>
  <sheetViews>
    <sheetView showGridLines="0" workbookViewId="0">
      <selection activeCell="A6" sqref="A6"/>
    </sheetView>
  </sheetViews>
  <sheetFormatPr defaultColWidth="0" defaultRowHeight="14.25" zeroHeight="1" x14ac:dyDescent="0.2"/>
  <cols>
    <col min="1" max="1" width="15" style="2" customWidth="1"/>
    <col min="2" max="20" width="11.42578125" style="2" customWidth="1"/>
    <col min="21" max="16384" width="11.42578125" style="2" hidden="1"/>
  </cols>
  <sheetData>
    <row r="1" spans="1:20" s="363" customFormat="1" ht="18" customHeight="1" x14ac:dyDescent="0.2">
      <c r="A1" s="363" t="s">
        <v>0</v>
      </c>
    </row>
    <row r="2" spans="1:20" s="268" customFormat="1" ht="15.75" customHeight="1" x14ac:dyDescent="0.2">
      <c r="A2" s="366"/>
      <c r="B2" s="352"/>
      <c r="C2" s="352"/>
      <c r="D2" s="352"/>
      <c r="E2" s="352"/>
      <c r="F2" s="352"/>
      <c r="G2" s="352"/>
      <c r="H2" s="352"/>
      <c r="I2" s="352"/>
      <c r="J2" s="352"/>
      <c r="K2" s="352"/>
      <c r="L2" s="352"/>
      <c r="M2" s="352"/>
      <c r="N2" s="352"/>
      <c r="O2" s="352"/>
      <c r="P2" s="352"/>
      <c r="Q2" s="352"/>
      <c r="R2" s="352"/>
      <c r="S2" s="352"/>
    </row>
    <row r="3" spans="1:20" s="364" customFormat="1" ht="15.75" customHeight="1" x14ac:dyDescent="0.2">
      <c r="A3" s="364" t="s">
        <v>1</v>
      </c>
    </row>
    <row r="4" spans="1:20" s="364" customFormat="1" ht="15.75" customHeight="1" x14ac:dyDescent="0.2">
      <c r="A4" s="364" t="s">
        <v>310</v>
      </c>
    </row>
    <row r="5" spans="1:20" ht="15" customHeight="1" x14ac:dyDescent="0.2">
      <c r="A5" s="178" t="s">
        <v>2</v>
      </c>
      <c r="B5" s="358" t="s">
        <v>345</v>
      </c>
      <c r="C5" s="358"/>
      <c r="D5" s="358"/>
      <c r="E5" s="358"/>
      <c r="F5" s="358"/>
      <c r="G5" s="358"/>
      <c r="H5" s="358"/>
      <c r="I5" s="358"/>
      <c r="J5" s="358"/>
      <c r="K5" s="358"/>
      <c r="L5" s="358"/>
      <c r="M5" s="358"/>
      <c r="N5" s="358"/>
      <c r="O5" s="358"/>
      <c r="P5" s="358"/>
      <c r="Q5" s="358"/>
      <c r="R5" s="358"/>
      <c r="S5" s="358"/>
      <c r="T5" s="358"/>
    </row>
    <row r="6" spans="1:20" ht="15.75" customHeight="1" thickBot="1" x14ac:dyDescent="0.25">
      <c r="A6" s="179"/>
      <c r="B6" s="358"/>
      <c r="C6" s="358"/>
      <c r="D6" s="358"/>
      <c r="E6" s="358"/>
      <c r="F6" s="358"/>
      <c r="G6" s="358"/>
      <c r="H6" s="358"/>
      <c r="I6" s="358"/>
      <c r="J6" s="358"/>
      <c r="K6" s="358"/>
      <c r="L6" s="358"/>
      <c r="M6" s="358"/>
      <c r="N6" s="358"/>
      <c r="O6" s="358"/>
      <c r="P6" s="358"/>
      <c r="Q6" s="358"/>
      <c r="R6" s="358"/>
      <c r="S6" s="358"/>
      <c r="T6" s="358"/>
    </row>
    <row r="7" spans="1:20" ht="15.75" customHeight="1" thickTop="1" x14ac:dyDescent="0.2">
      <c r="A7" s="115" t="s">
        <v>3</v>
      </c>
      <c r="B7" s="67">
        <v>2002</v>
      </c>
      <c r="C7" s="68">
        <v>2008</v>
      </c>
      <c r="D7" s="67">
        <v>2009</v>
      </c>
      <c r="E7" s="68">
        <v>2010</v>
      </c>
      <c r="F7" s="67">
        <v>2011</v>
      </c>
      <c r="G7" s="68">
        <v>2012</v>
      </c>
      <c r="H7" s="67">
        <v>2013</v>
      </c>
      <c r="I7" s="68">
        <v>2014</v>
      </c>
      <c r="J7" s="67">
        <v>2015</v>
      </c>
      <c r="K7" s="68">
        <v>2016</v>
      </c>
      <c r="L7" s="67">
        <v>2017</v>
      </c>
      <c r="M7" s="68">
        <v>2018</v>
      </c>
      <c r="N7" s="67">
        <v>2019</v>
      </c>
      <c r="O7" s="68">
        <v>2020</v>
      </c>
      <c r="P7" s="67">
        <v>2021</v>
      </c>
      <c r="Q7" s="68">
        <v>2022</v>
      </c>
      <c r="R7" s="67">
        <v>2023</v>
      </c>
      <c r="S7" s="68" t="s">
        <v>86</v>
      </c>
      <c r="T7" s="67" t="s">
        <v>319</v>
      </c>
    </row>
    <row r="8" spans="1:20" ht="15.75" customHeight="1" thickBot="1" x14ac:dyDescent="0.25">
      <c r="A8" s="117" t="s">
        <v>4</v>
      </c>
      <c r="B8" s="58">
        <v>1.7</v>
      </c>
      <c r="C8" s="8">
        <v>2.5</v>
      </c>
      <c r="D8" s="58">
        <v>2.8</v>
      </c>
      <c r="E8" s="8">
        <v>2.8</v>
      </c>
      <c r="F8" s="58">
        <v>2.9</v>
      </c>
      <c r="G8" s="8">
        <v>3</v>
      </c>
      <c r="H8" s="58">
        <v>3.8</v>
      </c>
      <c r="I8" s="8">
        <v>3.8</v>
      </c>
      <c r="J8" s="58">
        <v>3.6</v>
      </c>
      <c r="K8" s="8">
        <v>3.2</v>
      </c>
      <c r="L8" s="58">
        <v>3.1</v>
      </c>
      <c r="M8" s="8">
        <v>3.8</v>
      </c>
      <c r="N8" s="58">
        <v>4.0999999999999996</v>
      </c>
      <c r="O8" s="8">
        <v>6.7</v>
      </c>
      <c r="P8" s="58">
        <v>7.2</v>
      </c>
      <c r="Q8" s="8">
        <v>7.5</v>
      </c>
      <c r="R8" s="58">
        <v>7.5</v>
      </c>
      <c r="S8" s="8">
        <v>7.3</v>
      </c>
      <c r="T8" s="58">
        <v>7.5</v>
      </c>
    </row>
    <row r="9" spans="1:20" ht="15.75" customHeight="1" thickTop="1" x14ac:dyDescent="0.2">
      <c r="A9" s="17" t="s">
        <v>10</v>
      </c>
      <c r="B9" s="18"/>
      <c r="C9" s="18"/>
      <c r="D9" s="18"/>
      <c r="E9" s="18"/>
      <c r="F9" s="18"/>
      <c r="G9" s="18"/>
      <c r="H9" s="18"/>
      <c r="I9" s="144"/>
      <c r="J9" s="144"/>
      <c r="K9" s="144"/>
      <c r="L9" s="144"/>
      <c r="M9" s="144"/>
      <c r="N9" s="16"/>
    </row>
    <row r="10" spans="1:20" x14ac:dyDescent="0.2">
      <c r="A10" s="17" t="s">
        <v>101</v>
      </c>
      <c r="B10" s="18"/>
      <c r="C10" s="18"/>
      <c r="D10" s="18"/>
      <c r="E10" s="18"/>
      <c r="F10" s="18"/>
      <c r="G10" s="18"/>
      <c r="H10" s="18"/>
      <c r="I10" s="144"/>
      <c r="J10" s="144"/>
      <c r="K10" s="144"/>
      <c r="L10" s="144"/>
      <c r="M10" s="144"/>
      <c r="N10" s="16"/>
    </row>
    <row r="11" spans="1:20" x14ac:dyDescent="0.2">
      <c r="A11" s="17" t="s">
        <v>102</v>
      </c>
      <c r="B11" s="18"/>
      <c r="C11" s="18"/>
      <c r="D11" s="18"/>
      <c r="E11" s="18"/>
      <c r="F11" s="18"/>
      <c r="G11" s="18"/>
      <c r="H11" s="18"/>
      <c r="I11" s="144"/>
      <c r="J11" s="144"/>
      <c r="K11" s="144"/>
      <c r="L11" s="144"/>
      <c r="M11" s="144"/>
      <c r="N11" s="16"/>
    </row>
    <row r="12" spans="1:20" ht="11.25" customHeight="1" x14ac:dyDescent="0.2">
      <c r="A12" s="360" t="s">
        <v>103</v>
      </c>
      <c r="B12" s="361"/>
      <c r="C12" s="361"/>
      <c r="D12" s="361"/>
      <c r="E12" s="361"/>
      <c r="F12" s="361"/>
      <c r="G12" s="18"/>
      <c r="H12" s="18"/>
      <c r="I12" s="144"/>
      <c r="J12" s="144"/>
      <c r="K12" s="144"/>
      <c r="L12" s="144"/>
      <c r="M12" s="144"/>
      <c r="N12" s="144"/>
      <c r="O12" s="144"/>
      <c r="P12" s="144"/>
      <c r="Q12" s="144"/>
      <c r="S12" s="144"/>
    </row>
    <row r="13" spans="1:20" x14ac:dyDescent="0.2">
      <c r="A13" s="17" t="s">
        <v>341</v>
      </c>
      <c r="B13" s="18"/>
      <c r="C13" s="18"/>
      <c r="D13" s="18"/>
      <c r="E13" s="18"/>
      <c r="F13" s="18"/>
      <c r="G13" s="18"/>
      <c r="H13" s="18"/>
      <c r="I13" s="144"/>
      <c r="J13" s="144"/>
      <c r="K13" s="144"/>
      <c r="L13" s="144"/>
      <c r="M13" s="144"/>
      <c r="N13" s="16"/>
    </row>
    <row r="14" spans="1:20" x14ac:dyDescent="0.2">
      <c r="A14" s="17" t="s">
        <v>329</v>
      </c>
      <c r="B14" s="18"/>
      <c r="C14" s="18"/>
      <c r="D14" s="18"/>
      <c r="E14" s="18"/>
      <c r="F14" s="18"/>
      <c r="G14" s="18"/>
      <c r="H14" s="18"/>
      <c r="I14" s="144"/>
      <c r="J14" s="144"/>
      <c r="K14" s="144"/>
      <c r="L14" s="144"/>
      <c r="M14" s="144"/>
      <c r="N14" s="16"/>
    </row>
  </sheetData>
  <mergeCells count="6">
    <mergeCell ref="A12:F12"/>
    <mergeCell ref="A2:S2"/>
    <mergeCell ref="B5:T6"/>
    <mergeCell ref="A1:XFD1"/>
    <mergeCell ref="A3:XFD3"/>
    <mergeCell ref="A4:XFD4"/>
  </mergeCells>
  <hyperlinks>
    <hyperlink ref="A5" location="Índice!A1" display="Índice"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99CD3-0138-41C0-B4D8-05D09588B12F}">
  <sheetPr>
    <tabColor rgb="FFFF0000"/>
  </sheetPr>
  <dimension ref="A1:V47"/>
  <sheetViews>
    <sheetView showGridLines="0" workbookViewId="0">
      <pane xSplit="1" topLeftCell="G1" activePane="topRight" state="frozen"/>
      <selection activeCell="A3" sqref="A3:O3"/>
      <selection pane="topRight" activeCell="A44" sqref="A44"/>
    </sheetView>
  </sheetViews>
  <sheetFormatPr defaultColWidth="0" defaultRowHeight="14.25" zeroHeight="1" x14ac:dyDescent="0.2"/>
  <cols>
    <col min="1" max="1" width="16.7109375" style="2" customWidth="1"/>
    <col min="2" max="22" width="9.140625" style="2" customWidth="1"/>
    <col min="23" max="23" width="9.140625" style="2" hidden="1" customWidth="1"/>
    <col min="24" max="16384" width="9.140625" style="2" hidden="1"/>
  </cols>
  <sheetData>
    <row r="1" spans="1:22" s="268" customFormat="1" ht="18" customHeight="1" x14ac:dyDescent="0.2">
      <c r="A1" s="363" t="s">
        <v>0</v>
      </c>
      <c r="B1" s="352"/>
      <c r="C1" s="352"/>
      <c r="D1" s="352"/>
      <c r="E1" s="352"/>
      <c r="F1" s="352"/>
      <c r="G1" s="352"/>
      <c r="H1" s="352"/>
      <c r="I1" s="352"/>
      <c r="J1" s="352"/>
      <c r="K1" s="352"/>
      <c r="L1" s="352"/>
      <c r="M1" s="352"/>
      <c r="N1" s="352"/>
      <c r="O1" s="352"/>
      <c r="P1" s="352"/>
      <c r="Q1" s="352"/>
      <c r="R1" s="352"/>
      <c r="S1" s="352"/>
      <c r="T1" s="352"/>
      <c r="U1" s="352"/>
    </row>
    <row r="2" spans="1:22" s="268" customFormat="1" ht="15.75" customHeight="1" x14ac:dyDescent="0.2">
      <c r="A2" s="273"/>
      <c r="B2" s="273"/>
      <c r="C2" s="273"/>
      <c r="D2" s="273"/>
      <c r="E2" s="273"/>
      <c r="F2" s="273"/>
      <c r="G2" s="273"/>
      <c r="H2" s="273"/>
      <c r="I2" s="273"/>
      <c r="J2" s="273"/>
      <c r="K2" s="273"/>
      <c r="L2" s="273"/>
      <c r="M2" s="273"/>
      <c r="N2" s="273"/>
      <c r="O2" s="277"/>
      <c r="P2" s="277"/>
      <c r="Q2" s="367"/>
      <c r="R2" s="352"/>
    </row>
    <row r="3" spans="1:22" s="279" customFormat="1" ht="15.75" customHeight="1" x14ac:dyDescent="0.2">
      <c r="A3" s="364" t="s">
        <v>1</v>
      </c>
      <c r="B3" s="368"/>
      <c r="C3" s="368"/>
      <c r="D3" s="368"/>
      <c r="E3" s="368"/>
      <c r="F3" s="368"/>
      <c r="G3" s="368"/>
      <c r="H3" s="368"/>
      <c r="I3" s="368"/>
      <c r="J3" s="368"/>
      <c r="K3" s="368"/>
      <c r="L3" s="368"/>
      <c r="M3" s="368"/>
      <c r="N3" s="368"/>
      <c r="O3" s="368"/>
      <c r="P3" s="368"/>
      <c r="Q3" s="368"/>
      <c r="R3" s="368"/>
      <c r="S3" s="368"/>
      <c r="T3" s="368"/>
      <c r="U3" s="368"/>
    </row>
    <row r="4" spans="1:22" s="268" customFormat="1" ht="15.75" customHeight="1" x14ac:dyDescent="0.2">
      <c r="A4" s="364" t="s">
        <v>322</v>
      </c>
      <c r="B4" s="352"/>
      <c r="C4" s="352"/>
      <c r="D4" s="352"/>
      <c r="E4" s="352"/>
      <c r="F4" s="352"/>
      <c r="G4" s="352"/>
      <c r="H4" s="352"/>
      <c r="I4" s="352"/>
      <c r="J4" s="352"/>
      <c r="K4" s="352"/>
      <c r="L4" s="352"/>
      <c r="M4" s="352"/>
      <c r="N4" s="352"/>
      <c r="O4" s="352"/>
      <c r="P4" s="352"/>
      <c r="Q4" s="352"/>
      <c r="R4" s="352"/>
      <c r="S4" s="352"/>
      <c r="T4" s="352"/>
      <c r="U4" s="352"/>
    </row>
    <row r="5" spans="1:22" ht="15" customHeight="1" x14ac:dyDescent="0.2">
      <c r="A5" s="31" t="s">
        <v>2</v>
      </c>
      <c r="B5" s="358" t="s">
        <v>385</v>
      </c>
      <c r="C5" s="358"/>
      <c r="D5" s="358"/>
      <c r="E5" s="358"/>
      <c r="F5" s="358"/>
      <c r="G5" s="358"/>
      <c r="H5" s="358"/>
      <c r="I5" s="358"/>
      <c r="J5" s="358"/>
      <c r="K5" s="358"/>
      <c r="L5" s="358"/>
      <c r="M5" s="358"/>
      <c r="N5" s="358"/>
      <c r="O5" s="358"/>
      <c r="P5" s="358"/>
      <c r="Q5" s="358"/>
      <c r="R5" s="358"/>
      <c r="S5" s="358"/>
      <c r="T5" s="358"/>
      <c r="U5" s="358"/>
      <c r="V5" s="358"/>
    </row>
    <row r="6" spans="1:22" ht="15.75" customHeight="1" thickBot="1" x14ac:dyDescent="0.25">
      <c r="A6" s="65"/>
      <c r="B6" s="359"/>
      <c r="C6" s="359"/>
      <c r="D6" s="359"/>
      <c r="E6" s="359"/>
      <c r="F6" s="359"/>
      <c r="G6" s="359"/>
      <c r="H6" s="359"/>
      <c r="I6" s="359"/>
      <c r="J6" s="359"/>
      <c r="K6" s="359"/>
      <c r="L6" s="359"/>
      <c r="M6" s="359"/>
      <c r="N6" s="359"/>
      <c r="O6" s="359"/>
      <c r="P6" s="359"/>
      <c r="Q6" s="359"/>
      <c r="R6" s="359"/>
      <c r="S6" s="359"/>
      <c r="T6" s="359"/>
      <c r="U6" s="359"/>
      <c r="V6" s="359"/>
    </row>
    <row r="7" spans="1:22" ht="15" thickTop="1" x14ac:dyDescent="0.2">
      <c r="A7" s="124" t="s">
        <v>93</v>
      </c>
      <c r="B7" s="127">
        <v>2005</v>
      </c>
      <c r="C7" s="128">
        <v>2006</v>
      </c>
      <c r="D7" s="127">
        <v>2007</v>
      </c>
      <c r="E7" s="128">
        <v>2008</v>
      </c>
      <c r="F7" s="127">
        <v>2009</v>
      </c>
      <c r="G7" s="128">
        <v>2010</v>
      </c>
      <c r="H7" s="127">
        <v>2011</v>
      </c>
      <c r="I7" s="128">
        <v>2012</v>
      </c>
      <c r="J7" s="127">
        <v>2013</v>
      </c>
      <c r="K7" s="128">
        <v>2014</v>
      </c>
      <c r="L7" s="127">
        <v>2015</v>
      </c>
      <c r="M7" s="128">
        <v>2016</v>
      </c>
      <c r="N7" s="127">
        <v>2017</v>
      </c>
      <c r="O7" s="128">
        <v>2018</v>
      </c>
      <c r="P7" s="127">
        <v>2019</v>
      </c>
      <c r="Q7" s="128">
        <v>2020</v>
      </c>
      <c r="R7" s="127">
        <v>2021</v>
      </c>
      <c r="S7" s="128">
        <v>2022</v>
      </c>
      <c r="T7" s="127">
        <v>2023</v>
      </c>
      <c r="U7" s="128">
        <v>2024</v>
      </c>
      <c r="V7" s="127">
        <v>2025</v>
      </c>
    </row>
    <row r="8" spans="1:22" x14ac:dyDescent="0.2">
      <c r="A8" s="17" t="s">
        <v>4</v>
      </c>
      <c r="B8" s="69"/>
      <c r="C8" s="70"/>
      <c r="D8" s="69"/>
      <c r="E8" s="70"/>
      <c r="F8" s="69"/>
      <c r="G8" s="70"/>
      <c r="H8" s="69"/>
      <c r="I8" s="70"/>
      <c r="J8" s="69"/>
      <c r="K8" s="70"/>
      <c r="L8" s="69"/>
      <c r="M8" s="70"/>
      <c r="N8" s="69"/>
      <c r="O8" s="70"/>
      <c r="P8" s="69"/>
      <c r="Q8" s="70"/>
      <c r="R8" s="69"/>
      <c r="S8" s="70"/>
      <c r="T8" s="69"/>
      <c r="U8" s="70">
        <v>0.14000000000000001</v>
      </c>
      <c r="V8" s="69">
        <v>0</v>
      </c>
    </row>
    <row r="9" spans="1:22" x14ac:dyDescent="0.2">
      <c r="A9" s="90" t="s">
        <v>7</v>
      </c>
      <c r="B9" s="93"/>
      <c r="C9" s="93"/>
      <c r="D9" s="93"/>
      <c r="E9" s="93"/>
      <c r="F9" s="93"/>
      <c r="G9" s="93"/>
      <c r="H9" s="93"/>
      <c r="I9" s="93"/>
      <c r="J9" s="93"/>
      <c r="K9" s="93"/>
      <c r="L9" s="93"/>
      <c r="M9" s="93"/>
      <c r="N9" s="93"/>
      <c r="O9" s="93"/>
      <c r="P9" s="93"/>
      <c r="Q9" s="93"/>
      <c r="R9" s="93"/>
      <c r="S9" s="93"/>
      <c r="T9" s="93"/>
      <c r="U9" s="93"/>
      <c r="V9" s="93"/>
    </row>
    <row r="10" spans="1:22" x14ac:dyDescent="0.2">
      <c r="A10" s="17" t="s">
        <v>128</v>
      </c>
      <c r="B10" s="69"/>
      <c r="C10" s="70"/>
      <c r="D10" s="69"/>
      <c r="E10" s="70"/>
      <c r="F10" s="69"/>
      <c r="G10" s="70"/>
      <c r="H10" s="69"/>
      <c r="I10" s="70"/>
      <c r="J10" s="69"/>
      <c r="K10" s="70"/>
      <c r="L10" s="69"/>
      <c r="M10" s="70"/>
      <c r="N10" s="69"/>
      <c r="O10" s="70"/>
      <c r="P10" s="69"/>
      <c r="Q10" s="70"/>
      <c r="R10" s="69"/>
      <c r="S10" s="70"/>
      <c r="T10" s="69"/>
      <c r="U10" s="70">
        <v>0.56000000000000005</v>
      </c>
      <c r="V10" s="69">
        <v>0</v>
      </c>
    </row>
    <row r="11" spans="1:22" x14ac:dyDescent="0.2">
      <c r="A11" s="17" t="s">
        <v>129</v>
      </c>
      <c r="B11" s="69"/>
      <c r="C11" s="70"/>
      <c r="D11" s="69"/>
      <c r="E11" s="70"/>
      <c r="F11" s="69"/>
      <c r="G11" s="70"/>
      <c r="H11" s="69"/>
      <c r="I11" s="70"/>
      <c r="J11" s="69"/>
      <c r="K11" s="70"/>
      <c r="L11" s="69"/>
      <c r="M11" s="70"/>
      <c r="N11" s="69"/>
      <c r="O11" s="70"/>
      <c r="P11" s="69"/>
      <c r="Q11" s="70"/>
      <c r="R11" s="69"/>
      <c r="S11" s="70"/>
      <c r="T11" s="69"/>
      <c r="U11" s="70">
        <v>0</v>
      </c>
      <c r="V11" s="69">
        <v>0</v>
      </c>
    </row>
    <row r="12" spans="1:22" x14ac:dyDescent="0.2">
      <c r="A12" s="17" t="s">
        <v>174</v>
      </c>
      <c r="B12" s="69"/>
      <c r="C12" s="70"/>
      <c r="D12" s="69"/>
      <c r="E12" s="70"/>
      <c r="F12" s="69"/>
      <c r="G12" s="70"/>
      <c r="H12" s="69"/>
      <c r="I12" s="70"/>
      <c r="J12" s="69"/>
      <c r="K12" s="70"/>
      <c r="L12" s="69"/>
      <c r="M12" s="70"/>
      <c r="N12" s="69"/>
      <c r="O12" s="70"/>
      <c r="P12" s="69"/>
      <c r="Q12" s="70"/>
      <c r="R12" s="69"/>
      <c r="S12" s="70"/>
      <c r="T12" s="69"/>
      <c r="U12" s="70">
        <v>1.95</v>
      </c>
      <c r="V12" s="69">
        <v>0</v>
      </c>
    </row>
    <row r="13" spans="1:22" x14ac:dyDescent="0.2">
      <c r="A13" s="17" t="s">
        <v>131</v>
      </c>
      <c r="B13" s="69"/>
      <c r="C13" s="70"/>
      <c r="D13" s="69"/>
      <c r="E13" s="70"/>
      <c r="F13" s="69"/>
      <c r="G13" s="70"/>
      <c r="H13" s="69"/>
      <c r="I13" s="70"/>
      <c r="J13" s="69"/>
      <c r="K13" s="70"/>
      <c r="L13" s="69"/>
      <c r="M13" s="70"/>
      <c r="N13" s="69"/>
      <c r="O13" s="70"/>
      <c r="P13" s="69"/>
      <c r="Q13" s="70"/>
      <c r="R13" s="69"/>
      <c r="S13" s="70"/>
      <c r="T13" s="69"/>
      <c r="U13" s="70">
        <v>0</v>
      </c>
      <c r="V13" s="69">
        <v>0</v>
      </c>
    </row>
    <row r="14" spans="1:22" x14ac:dyDescent="0.2">
      <c r="A14" s="17" t="s">
        <v>132</v>
      </c>
      <c r="B14" s="69"/>
      <c r="C14" s="70"/>
      <c r="D14" s="69"/>
      <c r="E14" s="70"/>
      <c r="F14" s="69"/>
      <c r="G14" s="70"/>
      <c r="H14" s="69"/>
      <c r="I14" s="70"/>
      <c r="J14" s="69"/>
      <c r="K14" s="70"/>
      <c r="L14" s="69"/>
      <c r="M14" s="70"/>
      <c r="N14" s="69"/>
      <c r="O14" s="70"/>
      <c r="P14" s="69"/>
      <c r="Q14" s="70"/>
      <c r="R14" s="69"/>
      <c r="S14" s="70"/>
      <c r="T14" s="69"/>
      <c r="U14" s="70">
        <v>0</v>
      </c>
      <c r="V14" s="69">
        <v>0</v>
      </c>
    </row>
    <row r="15" spans="1:22" x14ac:dyDescent="0.2">
      <c r="A15" s="17" t="s">
        <v>133</v>
      </c>
      <c r="B15" s="69"/>
      <c r="C15" s="70"/>
      <c r="D15" s="69"/>
      <c r="E15" s="70"/>
      <c r="F15" s="69"/>
      <c r="G15" s="70"/>
      <c r="H15" s="69"/>
      <c r="I15" s="70"/>
      <c r="J15" s="69"/>
      <c r="K15" s="70"/>
      <c r="L15" s="69"/>
      <c r="M15" s="70"/>
      <c r="N15" s="69"/>
      <c r="O15" s="70"/>
      <c r="P15" s="69"/>
      <c r="Q15" s="70"/>
      <c r="R15" s="69"/>
      <c r="S15" s="70"/>
      <c r="T15" s="69"/>
      <c r="U15" s="70">
        <v>0</v>
      </c>
      <c r="V15" s="69">
        <v>0</v>
      </c>
    </row>
    <row r="16" spans="1:22" x14ac:dyDescent="0.2">
      <c r="A16" s="17" t="s">
        <v>175</v>
      </c>
      <c r="B16" s="69"/>
      <c r="C16" s="70"/>
      <c r="D16" s="69"/>
      <c r="E16" s="70"/>
      <c r="F16" s="69"/>
      <c r="G16" s="70"/>
      <c r="H16" s="69"/>
      <c r="I16" s="70"/>
      <c r="J16" s="69"/>
      <c r="K16" s="70"/>
      <c r="L16" s="69"/>
      <c r="M16" s="70"/>
      <c r="N16" s="69"/>
      <c r="O16" s="70"/>
      <c r="P16" s="69"/>
      <c r="Q16" s="70"/>
      <c r="R16" s="69"/>
      <c r="S16" s="70"/>
      <c r="T16" s="69"/>
      <c r="U16" s="70">
        <v>0</v>
      </c>
      <c r="V16" s="69">
        <v>0</v>
      </c>
    </row>
    <row r="17" spans="1:22" x14ac:dyDescent="0.2">
      <c r="A17" s="17" t="s">
        <v>176</v>
      </c>
      <c r="B17" s="69"/>
      <c r="C17" s="70"/>
      <c r="D17" s="69"/>
      <c r="E17" s="70"/>
      <c r="F17" s="69"/>
      <c r="G17" s="70"/>
      <c r="H17" s="69"/>
      <c r="I17" s="70"/>
      <c r="J17" s="69"/>
      <c r="K17" s="70"/>
      <c r="L17" s="69"/>
      <c r="M17" s="70"/>
      <c r="N17" s="69"/>
      <c r="O17" s="70"/>
      <c r="P17" s="69"/>
      <c r="Q17" s="70"/>
      <c r="R17" s="69"/>
      <c r="S17" s="70"/>
      <c r="T17" s="69"/>
      <c r="U17" s="70">
        <v>0</v>
      </c>
      <c r="V17" s="69">
        <v>0</v>
      </c>
    </row>
    <row r="18" spans="1:22" x14ac:dyDescent="0.2">
      <c r="A18" s="17" t="s">
        <v>136</v>
      </c>
      <c r="B18" s="69"/>
      <c r="C18" s="70"/>
      <c r="D18" s="69"/>
      <c r="E18" s="70"/>
      <c r="F18" s="69"/>
      <c r="G18" s="70"/>
      <c r="H18" s="69"/>
      <c r="I18" s="70"/>
      <c r="J18" s="69"/>
      <c r="K18" s="70"/>
      <c r="L18" s="69"/>
      <c r="M18" s="70"/>
      <c r="N18" s="69"/>
      <c r="O18" s="70"/>
      <c r="P18" s="69"/>
      <c r="Q18" s="70"/>
      <c r="R18" s="69"/>
      <c r="S18" s="70"/>
      <c r="T18" s="69"/>
      <c r="U18" s="70">
        <v>0</v>
      </c>
      <c r="V18" s="69">
        <v>0</v>
      </c>
    </row>
    <row r="19" spans="1:22" x14ac:dyDescent="0.2">
      <c r="A19" s="17" t="s">
        <v>137</v>
      </c>
      <c r="B19" s="69"/>
      <c r="C19" s="70"/>
      <c r="D19" s="69"/>
      <c r="E19" s="70"/>
      <c r="F19" s="69"/>
      <c r="G19" s="70"/>
      <c r="H19" s="69"/>
      <c r="I19" s="70"/>
      <c r="J19" s="69"/>
      <c r="K19" s="70"/>
      <c r="L19" s="69"/>
      <c r="M19" s="70"/>
      <c r="N19" s="69"/>
      <c r="O19" s="70"/>
      <c r="P19" s="69"/>
      <c r="Q19" s="70"/>
      <c r="R19" s="69"/>
      <c r="S19" s="70"/>
      <c r="T19" s="69"/>
      <c r="U19" s="70">
        <v>0</v>
      </c>
      <c r="V19" s="69">
        <v>0</v>
      </c>
    </row>
    <row r="20" spans="1:22" x14ac:dyDescent="0.2">
      <c r="A20" s="17" t="s">
        <v>138</v>
      </c>
      <c r="B20" s="69"/>
      <c r="C20" s="70"/>
      <c r="D20" s="69"/>
      <c r="E20" s="70"/>
      <c r="F20" s="69"/>
      <c r="G20" s="70"/>
      <c r="H20" s="69"/>
      <c r="I20" s="70"/>
      <c r="J20" s="69"/>
      <c r="K20" s="70"/>
      <c r="L20" s="69"/>
      <c r="M20" s="70"/>
      <c r="N20" s="69"/>
      <c r="O20" s="70"/>
      <c r="P20" s="69"/>
      <c r="Q20" s="70"/>
      <c r="R20" s="69"/>
      <c r="S20" s="70"/>
      <c r="T20" s="69"/>
      <c r="U20" s="70">
        <v>0</v>
      </c>
      <c r="V20" s="69">
        <v>0</v>
      </c>
    </row>
    <row r="21" spans="1:22" x14ac:dyDescent="0.2">
      <c r="A21" s="17" t="s">
        <v>139</v>
      </c>
      <c r="B21" s="69"/>
      <c r="C21" s="70"/>
      <c r="D21" s="69"/>
      <c r="E21" s="70"/>
      <c r="F21" s="69"/>
      <c r="G21" s="70"/>
      <c r="H21" s="69"/>
      <c r="I21" s="70"/>
      <c r="J21" s="69"/>
      <c r="K21" s="70"/>
      <c r="L21" s="69"/>
      <c r="M21" s="70"/>
      <c r="N21" s="69"/>
      <c r="O21" s="70"/>
      <c r="P21" s="69"/>
      <c r="Q21" s="70"/>
      <c r="R21" s="69"/>
      <c r="S21" s="70"/>
      <c r="T21" s="69"/>
      <c r="U21" s="70">
        <v>0</v>
      </c>
      <c r="V21" s="69">
        <v>0</v>
      </c>
    </row>
    <row r="22" spans="1:22" x14ac:dyDescent="0.2">
      <c r="A22" s="17" t="s">
        <v>140</v>
      </c>
      <c r="B22" s="69"/>
      <c r="C22" s="70"/>
      <c r="D22" s="69"/>
      <c r="E22" s="70"/>
      <c r="F22" s="69"/>
      <c r="G22" s="70"/>
      <c r="H22" s="69"/>
      <c r="I22" s="70"/>
      <c r="J22" s="69"/>
      <c r="K22" s="70"/>
      <c r="L22" s="69"/>
      <c r="M22" s="70"/>
      <c r="N22" s="69"/>
      <c r="O22" s="70"/>
      <c r="P22" s="69"/>
      <c r="Q22" s="70"/>
      <c r="R22" s="69"/>
      <c r="S22" s="70"/>
      <c r="T22" s="69"/>
      <c r="U22" s="70">
        <v>0</v>
      </c>
      <c r="V22" s="69">
        <v>0</v>
      </c>
    </row>
    <row r="23" spans="1:22" x14ac:dyDescent="0.2">
      <c r="A23" s="17" t="s">
        <v>177</v>
      </c>
      <c r="B23" s="69"/>
      <c r="C23" s="70"/>
      <c r="D23" s="69"/>
      <c r="E23" s="70"/>
      <c r="F23" s="69"/>
      <c r="G23" s="70"/>
      <c r="H23" s="69"/>
      <c r="I23" s="70"/>
      <c r="J23" s="69"/>
      <c r="K23" s="70"/>
      <c r="L23" s="69"/>
      <c r="M23" s="70"/>
      <c r="N23" s="69"/>
      <c r="O23" s="70"/>
      <c r="P23" s="69"/>
      <c r="Q23" s="70"/>
      <c r="R23" s="69"/>
      <c r="S23" s="70"/>
      <c r="T23" s="69"/>
      <c r="U23" s="70">
        <v>0</v>
      </c>
      <c r="V23" s="69">
        <v>0</v>
      </c>
    </row>
    <row r="24" spans="1:22" x14ac:dyDescent="0.2">
      <c r="A24" s="17" t="s">
        <v>142</v>
      </c>
      <c r="B24" s="69"/>
      <c r="C24" s="70"/>
      <c r="D24" s="69"/>
      <c r="E24" s="70"/>
      <c r="F24" s="69"/>
      <c r="G24" s="70"/>
      <c r="H24" s="69"/>
      <c r="I24" s="70"/>
      <c r="J24" s="69"/>
      <c r="K24" s="70"/>
      <c r="L24" s="69"/>
      <c r="M24" s="70"/>
      <c r="N24" s="69"/>
      <c r="O24" s="70"/>
      <c r="P24" s="69"/>
      <c r="Q24" s="70"/>
      <c r="R24" s="69"/>
      <c r="S24" s="70"/>
      <c r="T24" s="69"/>
      <c r="U24" s="70">
        <v>1.67</v>
      </c>
      <c r="V24" s="69">
        <v>0</v>
      </c>
    </row>
    <row r="25" spans="1:22" x14ac:dyDescent="0.2">
      <c r="A25" s="17" t="s">
        <v>178</v>
      </c>
      <c r="B25" s="69"/>
      <c r="C25" s="70"/>
      <c r="D25" s="69"/>
      <c r="E25" s="70"/>
      <c r="F25" s="69"/>
      <c r="G25" s="70"/>
      <c r="H25" s="69"/>
      <c r="I25" s="70"/>
      <c r="J25" s="69"/>
      <c r="K25" s="70"/>
      <c r="L25" s="69"/>
      <c r="M25" s="70"/>
      <c r="N25" s="69"/>
      <c r="O25" s="70"/>
      <c r="P25" s="69"/>
      <c r="Q25" s="70"/>
      <c r="R25" s="69"/>
      <c r="S25" s="70"/>
      <c r="T25" s="69"/>
      <c r="U25" s="70">
        <v>0</v>
      </c>
      <c r="V25" s="69">
        <v>0</v>
      </c>
    </row>
    <row r="26" spans="1:22" x14ac:dyDescent="0.2">
      <c r="A26" s="17" t="s">
        <v>143</v>
      </c>
      <c r="B26" s="69"/>
      <c r="C26" s="70"/>
      <c r="D26" s="69"/>
      <c r="E26" s="70"/>
      <c r="F26" s="69"/>
      <c r="G26" s="70"/>
      <c r="H26" s="69"/>
      <c r="I26" s="70"/>
      <c r="J26" s="69"/>
      <c r="K26" s="70"/>
      <c r="L26" s="69"/>
      <c r="M26" s="70"/>
      <c r="N26" s="69"/>
      <c r="O26" s="70"/>
      <c r="P26" s="69"/>
      <c r="Q26" s="70"/>
      <c r="R26" s="69"/>
      <c r="S26" s="70"/>
      <c r="T26" s="69"/>
      <c r="U26" s="70">
        <v>0</v>
      </c>
      <c r="V26" s="69">
        <v>0</v>
      </c>
    </row>
    <row r="27" spans="1:22" x14ac:dyDescent="0.2">
      <c r="A27" s="17" t="s">
        <v>144</v>
      </c>
      <c r="B27" s="69"/>
      <c r="C27" s="70"/>
      <c r="D27" s="69"/>
      <c r="E27" s="70"/>
      <c r="F27" s="69"/>
      <c r="G27" s="70"/>
      <c r="H27" s="69"/>
      <c r="I27" s="70"/>
      <c r="J27" s="69"/>
      <c r="K27" s="70"/>
      <c r="L27" s="69"/>
      <c r="M27" s="70"/>
      <c r="N27" s="69"/>
      <c r="O27" s="70"/>
      <c r="P27" s="69"/>
      <c r="Q27" s="70"/>
      <c r="R27" s="69"/>
      <c r="S27" s="70"/>
      <c r="T27" s="69"/>
      <c r="U27" s="70">
        <v>0</v>
      </c>
      <c r="V27" s="69">
        <v>0</v>
      </c>
    </row>
    <row r="28" spans="1:22" x14ac:dyDescent="0.2">
      <c r="A28" s="17" t="s">
        <v>145</v>
      </c>
      <c r="B28" s="69"/>
      <c r="C28" s="70"/>
      <c r="D28" s="69"/>
      <c r="E28" s="70"/>
      <c r="F28" s="69"/>
      <c r="G28" s="70"/>
      <c r="H28" s="69"/>
      <c r="I28" s="70"/>
      <c r="J28" s="69"/>
      <c r="K28" s="70"/>
      <c r="L28" s="69"/>
      <c r="M28" s="70"/>
      <c r="N28" s="69"/>
      <c r="O28" s="70"/>
      <c r="P28" s="69"/>
      <c r="Q28" s="70"/>
      <c r="R28" s="69"/>
      <c r="S28" s="70"/>
      <c r="T28" s="69"/>
      <c r="U28" s="70">
        <v>0</v>
      </c>
      <c r="V28" s="69">
        <v>0</v>
      </c>
    </row>
    <row r="29" spans="1:22" x14ac:dyDescent="0.2">
      <c r="A29" s="17" t="s">
        <v>146</v>
      </c>
      <c r="B29" s="69"/>
      <c r="C29" s="70"/>
      <c r="D29" s="69"/>
      <c r="E29" s="70"/>
      <c r="F29" s="69"/>
      <c r="G29" s="70"/>
      <c r="H29" s="69"/>
      <c r="I29" s="70"/>
      <c r="J29" s="69"/>
      <c r="K29" s="70"/>
      <c r="L29" s="69"/>
      <c r="M29" s="70"/>
      <c r="N29" s="69"/>
      <c r="O29" s="70"/>
      <c r="P29" s="69"/>
      <c r="Q29" s="70"/>
      <c r="R29" s="69"/>
      <c r="S29" s="70"/>
      <c r="T29" s="69"/>
      <c r="U29" s="70">
        <v>0</v>
      </c>
      <c r="V29" s="69">
        <v>0</v>
      </c>
    </row>
    <row r="30" spans="1:22" x14ac:dyDescent="0.2">
      <c r="A30" s="17" t="s">
        <v>147</v>
      </c>
      <c r="B30" s="69"/>
      <c r="C30" s="70"/>
      <c r="D30" s="69"/>
      <c r="E30" s="70"/>
      <c r="F30" s="69"/>
      <c r="G30" s="70"/>
      <c r="H30" s="69"/>
      <c r="I30" s="70"/>
      <c r="J30" s="69"/>
      <c r="K30" s="70"/>
      <c r="L30" s="69"/>
      <c r="M30" s="70"/>
      <c r="N30" s="69"/>
      <c r="O30" s="70"/>
      <c r="P30" s="69"/>
      <c r="Q30" s="70"/>
      <c r="R30" s="69"/>
      <c r="S30" s="70"/>
      <c r="T30" s="69"/>
      <c r="U30" s="70">
        <v>0</v>
      </c>
      <c r="V30" s="69">
        <v>0</v>
      </c>
    </row>
    <row r="31" spans="1:22" x14ac:dyDescent="0.2">
      <c r="A31" s="17" t="s">
        <v>179</v>
      </c>
      <c r="B31" s="69"/>
      <c r="C31" s="70"/>
      <c r="D31" s="69"/>
      <c r="E31" s="70"/>
      <c r="F31" s="69"/>
      <c r="G31" s="70"/>
      <c r="H31" s="69"/>
      <c r="I31" s="70"/>
      <c r="J31" s="69"/>
      <c r="K31" s="70"/>
      <c r="L31" s="69"/>
      <c r="M31" s="70"/>
      <c r="N31" s="69"/>
      <c r="O31" s="70"/>
      <c r="P31" s="69"/>
      <c r="Q31" s="70"/>
      <c r="R31" s="69"/>
      <c r="S31" s="70"/>
      <c r="T31" s="69"/>
      <c r="U31" s="70">
        <v>0</v>
      </c>
      <c r="V31" s="69">
        <v>0</v>
      </c>
    </row>
    <row r="32" spans="1:22" x14ac:dyDescent="0.2">
      <c r="A32" s="17" t="s">
        <v>180</v>
      </c>
      <c r="B32" s="69"/>
      <c r="C32" s="70"/>
      <c r="D32" s="69"/>
      <c r="E32" s="70"/>
      <c r="F32" s="69"/>
      <c r="G32" s="70"/>
      <c r="H32" s="69"/>
      <c r="I32" s="70"/>
      <c r="J32" s="69"/>
      <c r="K32" s="70"/>
      <c r="L32" s="69"/>
      <c r="M32" s="70"/>
      <c r="N32" s="69"/>
      <c r="O32" s="70"/>
      <c r="P32" s="69"/>
      <c r="Q32" s="70"/>
      <c r="R32" s="69"/>
      <c r="S32" s="70"/>
      <c r="T32" s="69"/>
      <c r="U32" s="70">
        <v>0</v>
      </c>
      <c r="V32" s="69">
        <v>0</v>
      </c>
    </row>
    <row r="33" spans="1:22" x14ac:dyDescent="0.2">
      <c r="A33" s="17" t="s">
        <v>149</v>
      </c>
      <c r="B33" s="69"/>
      <c r="C33" s="70"/>
      <c r="D33" s="69"/>
      <c r="E33" s="70"/>
      <c r="F33" s="69"/>
      <c r="G33" s="70"/>
      <c r="H33" s="69"/>
      <c r="I33" s="70"/>
      <c r="J33" s="69"/>
      <c r="K33" s="70"/>
      <c r="L33" s="69"/>
      <c r="M33" s="70"/>
      <c r="N33" s="69"/>
      <c r="O33" s="70"/>
      <c r="P33" s="69"/>
      <c r="Q33" s="70"/>
      <c r="R33" s="69"/>
      <c r="S33" s="70"/>
      <c r="T33" s="69"/>
      <c r="U33" s="70">
        <v>0</v>
      </c>
      <c r="V33" s="69">
        <v>0</v>
      </c>
    </row>
    <row r="34" spans="1:22" x14ac:dyDescent="0.2">
      <c r="A34" s="17" t="s">
        <v>150</v>
      </c>
      <c r="B34" s="69"/>
      <c r="C34" s="70"/>
      <c r="D34" s="69"/>
      <c r="E34" s="70"/>
      <c r="F34" s="69"/>
      <c r="G34" s="70"/>
      <c r="H34" s="69"/>
      <c r="I34" s="70"/>
      <c r="J34" s="69"/>
      <c r="K34" s="70"/>
      <c r="L34" s="69"/>
      <c r="M34" s="70"/>
      <c r="N34" s="69"/>
      <c r="O34" s="70"/>
      <c r="P34" s="69"/>
      <c r="Q34" s="70"/>
      <c r="R34" s="69"/>
      <c r="S34" s="70"/>
      <c r="T34" s="69"/>
      <c r="U34" s="70">
        <v>0.28000000000000003</v>
      </c>
      <c r="V34" s="69">
        <v>0</v>
      </c>
    </row>
    <row r="35" spans="1:22" x14ac:dyDescent="0.2">
      <c r="A35" s="17" t="s">
        <v>151</v>
      </c>
      <c r="B35" s="69"/>
      <c r="C35" s="70"/>
      <c r="D35" s="69"/>
      <c r="E35" s="70"/>
      <c r="F35" s="69"/>
      <c r="G35" s="70"/>
      <c r="H35" s="69"/>
      <c r="I35" s="70"/>
      <c r="J35" s="69"/>
      <c r="K35" s="70"/>
      <c r="L35" s="69"/>
      <c r="M35" s="70"/>
      <c r="N35" s="69"/>
      <c r="O35" s="70"/>
      <c r="P35" s="69"/>
      <c r="Q35" s="70"/>
      <c r="R35" s="69"/>
      <c r="S35" s="70"/>
      <c r="T35" s="69"/>
      <c r="U35" s="70">
        <v>0</v>
      </c>
      <c r="V35" s="69">
        <v>0</v>
      </c>
    </row>
    <row r="36" spans="1:22" x14ac:dyDescent="0.2">
      <c r="A36" s="17" t="s">
        <v>152</v>
      </c>
      <c r="B36" s="69"/>
      <c r="C36" s="70"/>
      <c r="D36" s="69"/>
      <c r="E36" s="70"/>
      <c r="F36" s="69"/>
      <c r="G36" s="70"/>
      <c r="H36" s="69"/>
      <c r="I36" s="70"/>
      <c r="J36" s="69"/>
      <c r="K36" s="70"/>
      <c r="L36" s="69"/>
      <c r="M36" s="70"/>
      <c r="N36" s="69"/>
      <c r="O36" s="70"/>
      <c r="P36" s="69"/>
      <c r="Q36" s="70"/>
      <c r="R36" s="69"/>
      <c r="S36" s="70"/>
      <c r="T36" s="69"/>
      <c r="U36" s="70">
        <v>0</v>
      </c>
      <c r="V36" s="69">
        <v>0</v>
      </c>
    </row>
    <row r="37" spans="1:22" x14ac:dyDescent="0.2">
      <c r="A37" s="17" t="s">
        <v>181</v>
      </c>
      <c r="B37" s="69"/>
      <c r="C37" s="70"/>
      <c r="D37" s="69"/>
      <c r="E37" s="70"/>
      <c r="F37" s="69"/>
      <c r="G37" s="70"/>
      <c r="H37" s="69"/>
      <c r="I37" s="70"/>
      <c r="J37" s="69"/>
      <c r="K37" s="70"/>
      <c r="L37" s="69"/>
      <c r="M37" s="70"/>
      <c r="N37" s="69"/>
      <c r="O37" s="70"/>
      <c r="P37" s="69"/>
      <c r="Q37" s="70"/>
      <c r="R37" s="69"/>
      <c r="S37" s="70"/>
      <c r="T37" s="69"/>
      <c r="U37" s="70">
        <v>0</v>
      </c>
      <c r="V37" s="69">
        <v>0</v>
      </c>
    </row>
    <row r="38" spans="1:22" x14ac:dyDescent="0.2">
      <c r="A38" s="17" t="s">
        <v>154</v>
      </c>
      <c r="B38" s="69"/>
      <c r="C38" s="70"/>
      <c r="D38" s="69"/>
      <c r="E38" s="70"/>
      <c r="F38" s="69"/>
      <c r="G38" s="70"/>
      <c r="H38" s="69"/>
      <c r="I38" s="70"/>
      <c r="J38" s="69"/>
      <c r="K38" s="70"/>
      <c r="L38" s="69"/>
      <c r="M38" s="70"/>
      <c r="N38" s="69"/>
      <c r="O38" s="70"/>
      <c r="P38" s="69"/>
      <c r="Q38" s="70"/>
      <c r="R38" s="69"/>
      <c r="S38" s="70"/>
      <c r="T38" s="69"/>
      <c r="U38" s="70">
        <v>0</v>
      </c>
      <c r="V38" s="69">
        <v>0</v>
      </c>
    </row>
    <row r="39" spans="1:22" x14ac:dyDescent="0.2">
      <c r="A39" s="17" t="s">
        <v>155</v>
      </c>
      <c r="B39" s="69"/>
      <c r="C39" s="70"/>
      <c r="D39" s="69"/>
      <c r="E39" s="70"/>
      <c r="F39" s="69"/>
      <c r="G39" s="70"/>
      <c r="H39" s="69"/>
      <c r="I39" s="70"/>
      <c r="J39" s="69"/>
      <c r="K39" s="70"/>
      <c r="L39" s="69"/>
      <c r="M39" s="70"/>
      <c r="N39" s="69"/>
      <c r="O39" s="70"/>
      <c r="P39" s="69"/>
      <c r="Q39" s="70"/>
      <c r="R39" s="69"/>
      <c r="S39" s="70"/>
      <c r="T39" s="69"/>
      <c r="U39" s="70">
        <v>0</v>
      </c>
      <c r="V39" s="69">
        <v>0</v>
      </c>
    </row>
    <row r="40" spans="1:22" x14ac:dyDescent="0.2">
      <c r="A40" s="17" t="s">
        <v>156</v>
      </c>
      <c r="B40" s="69"/>
      <c r="C40" s="70"/>
      <c r="D40" s="69"/>
      <c r="E40" s="70"/>
      <c r="F40" s="69"/>
      <c r="G40" s="70"/>
      <c r="H40" s="69"/>
      <c r="I40" s="70"/>
      <c r="J40" s="69"/>
      <c r="K40" s="70"/>
      <c r="L40" s="69"/>
      <c r="M40" s="70"/>
      <c r="N40" s="69"/>
      <c r="O40" s="70"/>
      <c r="P40" s="69"/>
      <c r="Q40" s="70"/>
      <c r="R40" s="69"/>
      <c r="S40" s="70"/>
      <c r="T40" s="69"/>
      <c r="U40" s="70">
        <v>0</v>
      </c>
      <c r="V40" s="69">
        <v>0</v>
      </c>
    </row>
    <row r="41" spans="1:22" ht="15.75" customHeight="1" thickBot="1" x14ac:dyDescent="0.25">
      <c r="A41" s="164" t="s">
        <v>157</v>
      </c>
      <c r="B41" s="165"/>
      <c r="C41" s="166"/>
      <c r="D41" s="165"/>
      <c r="E41" s="166"/>
      <c r="F41" s="165"/>
      <c r="G41" s="166"/>
      <c r="H41" s="165"/>
      <c r="I41" s="166"/>
      <c r="J41" s="165"/>
      <c r="K41" s="166"/>
      <c r="L41" s="165"/>
      <c r="M41" s="166"/>
      <c r="N41" s="165"/>
      <c r="O41" s="166"/>
      <c r="P41" s="165"/>
      <c r="Q41" s="166"/>
      <c r="R41" s="165"/>
      <c r="S41" s="166"/>
      <c r="T41" s="165"/>
      <c r="U41" s="166">
        <v>0.03</v>
      </c>
      <c r="V41" s="69">
        <v>0</v>
      </c>
    </row>
    <row r="42" spans="1:22" ht="15.75" customHeight="1" thickTop="1" x14ac:dyDescent="0.2">
      <c r="A42" s="17" t="s">
        <v>165</v>
      </c>
      <c r="B42" s="70"/>
      <c r="C42" s="70"/>
      <c r="D42" s="70"/>
      <c r="E42" s="70"/>
      <c r="F42" s="70"/>
      <c r="G42" s="70"/>
      <c r="H42" s="70"/>
      <c r="I42" s="70"/>
      <c r="J42" s="70"/>
      <c r="K42" s="70"/>
      <c r="L42" s="70"/>
      <c r="M42" s="70"/>
      <c r="N42" s="70"/>
      <c r="O42" s="144"/>
      <c r="P42" s="144"/>
      <c r="Q42" s="144"/>
    </row>
    <row r="43" spans="1:22" x14ac:dyDescent="0.2">
      <c r="A43" s="17" t="s">
        <v>386</v>
      </c>
      <c r="B43" s="17"/>
      <c r="C43" s="17"/>
      <c r="D43" s="17"/>
      <c r="E43" s="17"/>
      <c r="F43" s="17"/>
      <c r="G43" s="17"/>
      <c r="H43" s="17"/>
      <c r="I43" s="17"/>
      <c r="J43" s="17"/>
      <c r="K43" s="17"/>
      <c r="L43" s="17"/>
      <c r="M43" s="17"/>
      <c r="N43" s="17"/>
      <c r="O43" s="17"/>
      <c r="P43" s="17"/>
      <c r="Q43" s="17"/>
    </row>
    <row r="44" spans="1:22" x14ac:dyDescent="0.2"/>
    <row r="45" spans="1:22" x14ac:dyDescent="0.2"/>
    <row r="46" spans="1:22" x14ac:dyDescent="0.2"/>
    <row r="47" spans="1:22" x14ac:dyDescent="0.2"/>
  </sheetData>
  <mergeCells count="5">
    <mergeCell ref="A1:U1"/>
    <mergeCell ref="Q2:R2"/>
    <mergeCell ref="A3:U3"/>
    <mergeCell ref="A4:U4"/>
    <mergeCell ref="B5:V6"/>
  </mergeCells>
  <hyperlinks>
    <hyperlink ref="A5" location="Índice!A1" display="Índice" xr:uid="{ECAC78CB-F105-4F34-A057-B0D07505AB3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12"/>
  <sheetViews>
    <sheetView showGridLines="0" workbookViewId="0">
      <selection activeCell="A6" sqref="A6"/>
    </sheetView>
  </sheetViews>
  <sheetFormatPr defaultColWidth="0" defaultRowHeight="14.25" zeroHeight="1" x14ac:dyDescent="0.2"/>
  <cols>
    <col min="1" max="1" width="17.85546875" style="2" customWidth="1"/>
    <col min="2" max="11" width="13.7109375" style="2" customWidth="1"/>
    <col min="12" max="30" width="9.140625" style="2" hidden="1" customWidth="1"/>
    <col min="31" max="16384" width="9.140625" style="2" hidden="1"/>
  </cols>
  <sheetData>
    <row r="1" spans="1:30" s="363" customFormat="1" ht="18" customHeight="1" x14ac:dyDescent="0.2">
      <c r="A1" s="363" t="s">
        <v>0</v>
      </c>
    </row>
    <row r="2" spans="1:30" s="268" customFormat="1" ht="18" customHeight="1" x14ac:dyDescent="0.2">
      <c r="A2" s="363"/>
      <c r="B2" s="352"/>
      <c r="C2" s="352"/>
      <c r="D2" s="352"/>
      <c r="E2" s="352"/>
      <c r="F2" s="352"/>
      <c r="G2" s="352"/>
      <c r="H2" s="352"/>
      <c r="I2" s="352"/>
      <c r="J2" s="352"/>
      <c r="K2" s="352"/>
      <c r="L2" s="352"/>
      <c r="M2" s="352"/>
      <c r="N2" s="352"/>
      <c r="O2" s="352"/>
      <c r="P2" s="352"/>
      <c r="Q2" s="352"/>
      <c r="R2" s="352"/>
      <c r="S2" s="352"/>
      <c r="T2" s="352"/>
      <c r="U2" s="352"/>
      <c r="V2" s="352"/>
      <c r="W2" s="352"/>
      <c r="X2" s="352"/>
      <c r="Y2" s="352"/>
      <c r="Z2" s="352"/>
    </row>
    <row r="3" spans="1:30" s="364" customFormat="1" ht="15.75" customHeight="1" x14ac:dyDescent="0.2">
      <c r="A3" s="364" t="s">
        <v>1</v>
      </c>
    </row>
    <row r="4" spans="1:30" s="364" customFormat="1" ht="15.75" customHeight="1" x14ac:dyDescent="0.2">
      <c r="A4" s="364" t="s">
        <v>344</v>
      </c>
    </row>
    <row r="5" spans="1:30" ht="15" customHeight="1" x14ac:dyDescent="0.2">
      <c r="A5" s="145" t="s">
        <v>2</v>
      </c>
      <c r="B5" s="362" t="s">
        <v>465</v>
      </c>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row>
    <row r="6" spans="1:30" ht="15.75" customHeight="1" thickBot="1" x14ac:dyDescent="0.25">
      <c r="A6" s="151"/>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row>
    <row r="7" spans="1:30" ht="15.75" customHeight="1" thickTop="1" x14ac:dyDescent="0.2">
      <c r="A7" s="56" t="s">
        <v>93</v>
      </c>
      <c r="B7" s="25">
        <v>2016</v>
      </c>
      <c r="C7" s="24">
        <v>2017</v>
      </c>
      <c r="D7" s="25">
        <v>2018</v>
      </c>
      <c r="E7" s="24">
        <v>2019</v>
      </c>
      <c r="F7" s="25">
        <v>2020</v>
      </c>
      <c r="G7" s="24">
        <v>2021</v>
      </c>
      <c r="H7" s="25">
        <v>2022</v>
      </c>
      <c r="I7" s="24">
        <v>2023</v>
      </c>
      <c r="J7" s="25">
        <v>2024</v>
      </c>
      <c r="K7" s="24">
        <v>2025</v>
      </c>
    </row>
    <row r="8" spans="1:30" ht="22.5" customHeight="1" x14ac:dyDescent="0.2">
      <c r="A8" s="172" t="s">
        <v>106</v>
      </c>
      <c r="B8" s="14">
        <v>48.36</v>
      </c>
      <c r="C8" s="173">
        <v>46</v>
      </c>
      <c r="D8" s="14">
        <v>46</v>
      </c>
      <c r="E8" s="173">
        <v>46</v>
      </c>
      <c r="F8" s="14">
        <v>46</v>
      </c>
      <c r="G8" s="173">
        <v>46.5</v>
      </c>
      <c r="H8" s="14">
        <v>46.5</v>
      </c>
      <c r="I8" s="173">
        <v>47.762274765366087</v>
      </c>
      <c r="J8" s="14">
        <v>48.866463015492037</v>
      </c>
      <c r="K8" s="173">
        <v>48</v>
      </c>
    </row>
    <row r="9" spans="1:30" ht="24" customHeight="1" thickBot="1" x14ac:dyDescent="0.25">
      <c r="A9" s="174" t="s">
        <v>107</v>
      </c>
      <c r="B9" s="176">
        <v>58.75</v>
      </c>
      <c r="C9" s="175">
        <v>59.34</v>
      </c>
      <c r="D9" s="176">
        <v>59.05</v>
      </c>
      <c r="E9" s="175">
        <v>61.26</v>
      </c>
      <c r="F9" s="253">
        <v>60.52</v>
      </c>
      <c r="G9" s="175">
        <v>62.6</v>
      </c>
      <c r="H9" s="253">
        <v>61.5</v>
      </c>
      <c r="I9" s="254">
        <v>63.800612052730699</v>
      </c>
      <c r="J9" s="253">
        <v>65.2</v>
      </c>
      <c r="K9" s="254">
        <v>65.400000000000006</v>
      </c>
    </row>
    <row r="10" spans="1:30" s="256" customFormat="1" ht="41.25" customHeight="1" thickTop="1" x14ac:dyDescent="0.2">
      <c r="A10" s="370" t="s">
        <v>510</v>
      </c>
      <c r="B10" s="371"/>
      <c r="C10" s="371"/>
      <c r="D10" s="371"/>
      <c r="E10" s="371"/>
      <c r="F10" s="371"/>
      <c r="G10" s="371"/>
      <c r="H10" s="371"/>
      <c r="I10" s="371"/>
      <c r="J10" s="371"/>
      <c r="K10" s="371"/>
      <c r="L10" s="371"/>
      <c r="M10" s="371"/>
      <c r="N10" s="371"/>
      <c r="O10" s="371"/>
      <c r="P10" s="371"/>
      <c r="Q10" s="371"/>
      <c r="R10" s="371"/>
      <c r="S10" s="371"/>
      <c r="T10" s="177"/>
      <c r="U10" s="177"/>
      <c r="V10" s="177"/>
      <c r="W10" s="177"/>
      <c r="X10" s="177"/>
      <c r="Y10" s="255"/>
      <c r="Z10" s="177"/>
      <c r="AA10" s="255"/>
      <c r="AB10" s="255"/>
      <c r="AC10" s="255"/>
    </row>
    <row r="11" spans="1:30" ht="30.75" customHeight="1" x14ac:dyDescent="0.2">
      <c r="A11" s="369" t="s">
        <v>503</v>
      </c>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row>
    <row r="12" spans="1:30" x14ac:dyDescent="0.2"/>
  </sheetData>
  <mergeCells count="7">
    <mergeCell ref="A1:XFD1"/>
    <mergeCell ref="A11:Y11"/>
    <mergeCell ref="A2:Z2"/>
    <mergeCell ref="A10:S10"/>
    <mergeCell ref="B5:AD6"/>
    <mergeCell ref="A3:XFD3"/>
    <mergeCell ref="A4:XFD4"/>
  </mergeCells>
  <hyperlinks>
    <hyperlink ref="A5" location="Índice!A1" display="Índice" xr:uid="{00000000-0004-0000-0E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54</vt:i4>
      </vt:variant>
    </vt:vector>
  </HeadingPairs>
  <TitlesOfParts>
    <vt:vector size="54" baseType="lpstr">
      <vt:lpstr>Índice</vt:lpstr>
      <vt:lpstr>04 1 001a</vt:lpstr>
      <vt:lpstr>04 1 001b</vt:lpstr>
      <vt:lpstr>04 1 006</vt:lpstr>
      <vt:lpstr>04 1 008</vt:lpstr>
      <vt:lpstr>04 1 009</vt:lpstr>
      <vt:lpstr>04 1 010</vt:lpstr>
      <vt:lpstr>nuevo 3</vt:lpstr>
      <vt:lpstr>04 2 007a</vt:lpstr>
      <vt:lpstr>04 2 009</vt:lpstr>
      <vt:lpstr>04 2 010</vt:lpstr>
      <vt:lpstr>04 2 015b</vt:lpstr>
      <vt:lpstr>04 2 016b</vt:lpstr>
      <vt:lpstr>04 2 017b</vt:lpstr>
      <vt:lpstr>04 2 018b</vt:lpstr>
      <vt:lpstr>04 2 019b</vt:lpstr>
      <vt:lpstr>04 2 020</vt:lpstr>
      <vt:lpstr>04 2 022</vt:lpstr>
      <vt:lpstr>04 2 023</vt:lpstr>
      <vt:lpstr>04 2 024</vt:lpstr>
      <vt:lpstr>04 2 025</vt:lpstr>
      <vt:lpstr>04 2 026</vt:lpstr>
      <vt:lpstr>04 2 027</vt:lpstr>
      <vt:lpstr>04 2 028</vt:lpstr>
      <vt:lpstr>04 2 029</vt:lpstr>
      <vt:lpstr>04 2 030</vt:lpstr>
      <vt:lpstr>04 3 001</vt:lpstr>
      <vt:lpstr>04 3 002b</vt:lpstr>
      <vt:lpstr>04 3 003b</vt:lpstr>
      <vt:lpstr>04 3 005b</vt:lpstr>
      <vt:lpstr>04 3 005c</vt:lpstr>
      <vt:lpstr>04 3 006</vt:lpstr>
      <vt:lpstr>04 3 007</vt:lpstr>
      <vt:lpstr>04 3 008</vt:lpstr>
      <vt:lpstr>04 3 009</vt:lpstr>
      <vt:lpstr>04 3 010</vt:lpstr>
      <vt:lpstr>04 3 011</vt:lpstr>
      <vt:lpstr>04 3 012</vt:lpstr>
      <vt:lpstr>04 3 013</vt:lpstr>
      <vt:lpstr>04 3 016</vt:lpstr>
      <vt:lpstr>04 3 023b</vt:lpstr>
      <vt:lpstr>04 3 024</vt:lpstr>
      <vt:lpstr>04 3 025</vt:lpstr>
      <vt:lpstr>04 3 026</vt:lpstr>
      <vt:lpstr>04 3 027</vt:lpstr>
      <vt:lpstr>04 3 028</vt:lpstr>
      <vt:lpstr>04 3 029</vt:lpstr>
      <vt:lpstr>04 3 030</vt:lpstr>
      <vt:lpstr>04 3 031a</vt:lpstr>
      <vt:lpstr>04 3 033</vt:lpstr>
      <vt:lpstr>04 3 034</vt:lpstr>
      <vt:lpstr>04 3 035a</vt:lpstr>
      <vt:lpstr>04 3 035d</vt:lpstr>
      <vt:lpstr>04 3 036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microdriguez@hacienda.gov.do</dc:creator>
  <cp:lastModifiedBy>Nestor Rafael Viñals Ramirez</cp:lastModifiedBy>
  <dcterms:created xsi:type="dcterms:W3CDTF">2021-06-23T15:45:23Z</dcterms:created>
  <dcterms:modified xsi:type="dcterms:W3CDTF">2026-06-26T16:38:13Z</dcterms:modified>
</cp:coreProperties>
</file>